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c16493\Documents\Policy\8210_2_ReWrite\Guidebooks\SPG\"/>
    </mc:Choice>
  </mc:AlternateContent>
  <bookViews>
    <workbookView xWindow="360" yWindow="2310" windowWidth="11340" windowHeight="3225"/>
  </bookViews>
  <sheets>
    <sheet name="Overview" sheetId="17" r:id="rId1"/>
    <sheet name="Data Analysis Log" sheetId="20" r:id="rId2"/>
    <sheet name="Command Admin" sheetId="6" r:id="rId3"/>
    <sheet name="Flight Ops" sheetId="10" r:id="rId4"/>
    <sheet name="Ground Ops" sheetId="14" r:id="rId5"/>
    <sheet name="Quality" sheetId="15" r:id="rId6"/>
    <sheet name="Safety" sheetId="16" r:id="rId7"/>
    <sheet name="EDT" sheetId="18" r:id="rId8"/>
    <sheet name="Cascading" sheetId="19" r:id="rId9"/>
  </sheets>
  <definedNames>
    <definedName name="Aircraft_Ground_Handling">Cascading!$K$5:$K$11</definedName>
    <definedName name="Aircraft_Servicing">Cascading!$L$5:$L$11</definedName>
    <definedName name="Calibration">Cascading!$T$5:$T$11</definedName>
    <definedName name="Crew_Non_Crew_Records">Cascading!$C$5:$C$11</definedName>
    <definedName name="Crew_NonCrew_Records">Cascading!$C$5:$C$11</definedName>
    <definedName name="Engines">Cascading!$O$5:$O$11</definedName>
    <definedName name="Facilities">Cascading!$AC$5:$AC$8</definedName>
    <definedName name="FCIF_Program">Cascading!$B$5:$B$11</definedName>
    <definedName name="Fire_Protection___ARFF">Cascading!$Y$5:$Y$9</definedName>
    <definedName name="Fire_Protection_ARFF">Cascading!$Y$5:$Y$9</definedName>
    <definedName name="Flight_by_Supervisory_Personnel">Cascading!$E$5:$E$11</definedName>
    <definedName name="Flight_Plans_and_Approvals">Cascading!$D$5:$D$11</definedName>
    <definedName name="Flight_Procedures">Cascading!$A$5:$A$11</definedName>
    <definedName name="Flight_Safety">Cascading!$F$5:$F$11</definedName>
    <definedName name="FOD">Cascading!$J$5:$J$11</definedName>
    <definedName name="Fuels_Storage___Delivery">Cascading!$AB$5:$AB$11</definedName>
    <definedName name="Fuels_Storage_Delivery">Cascading!$AB$5:$AB$11</definedName>
    <definedName name="Ground_Procedures">Cascading!$H$5:$H$11</definedName>
    <definedName name="Ground_Safety___General">Cascading!$X$5:$X$7</definedName>
    <definedName name="Ground_Safety_General">Cascading!$X$5:$X$7</definedName>
    <definedName name="Ground_Support_Equipment">Cascading!$N$5:$N$11</definedName>
    <definedName name="HAZMAT___Explosives">Cascading!$AD$5:$AD$9</definedName>
    <definedName name="HAZMAT_Explosives">Cascading!$AD$5:$AD$10</definedName>
    <definedName name="Hydraulic_Fluid_Contamination">Cascading!$R$5:$R$11</definedName>
    <definedName name="Mishap_Program">Cascading!$Z$5:$Z$11</definedName>
    <definedName name="Mishap_Response_Plan">Cascading!$G$5:$G$11</definedName>
    <definedName name="Oil_Analysis_Handling">Cascading!$V$5:$V$11</definedName>
    <definedName name="Security">Cascading!$U$5:$U$11</definedName>
    <definedName name="Severe_Weather_Plan">Cascading!$AA$5:$AA$11</definedName>
    <definedName name="Site_Specific_Hazardous_Operations">Cascading!$P$5:$P$11</definedName>
    <definedName name="Support_Shops">Cascading!$Q$5:$Q$11</definedName>
    <definedName name="Tech_Pubs___Aircraft_Records">Cascading!$W$5:$W$11</definedName>
    <definedName name="Tech_Pubs_Aircraft_Records">Cascading!$W$5:$W$11</definedName>
    <definedName name="Tool_Control">Cascading!$I$5:$I$11</definedName>
    <definedName name="Training_and_Certification">Cascading!$M$5:$M$11</definedName>
    <definedName name="Weight_and_Balance">Cascading!$S$5:$S$11</definedName>
  </definedNames>
  <calcPr calcId="162913"/>
</workbook>
</file>

<file path=xl/calcChain.xml><?xml version="1.0" encoding="utf-8"?>
<calcChain xmlns="http://schemas.openxmlformats.org/spreadsheetml/2006/main">
  <c r="G11" i="14" l="1"/>
  <c r="G18" i="16" l="1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8" i="15"/>
  <c r="G7" i="15"/>
  <c r="G6" i="15"/>
  <c r="G5" i="15"/>
  <c r="G39" i="14"/>
  <c r="F39" i="14"/>
  <c r="G38" i="14"/>
  <c r="F38" i="14"/>
  <c r="G37" i="14"/>
  <c r="F37" i="14"/>
  <c r="G36" i="14"/>
  <c r="F36" i="14"/>
  <c r="G35" i="14"/>
  <c r="F35" i="14"/>
  <c r="G34" i="14"/>
  <c r="F34" i="14"/>
  <c r="G33" i="14"/>
  <c r="F33" i="14"/>
  <c r="G32" i="14"/>
  <c r="F32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BK5" i="14" l="1"/>
  <c r="BG5" i="14"/>
  <c r="BJ5" i="14"/>
  <c r="BF5" i="14"/>
  <c r="BI5" i="14"/>
  <c r="BH5" i="14"/>
  <c r="BB5" i="14"/>
  <c r="BE5" i="14"/>
  <c r="BA5" i="14"/>
  <c r="BD5" i="14"/>
  <c r="BL5" i="14"/>
  <c r="BC5" i="14"/>
  <c r="BK7" i="14"/>
  <c r="BG7" i="14"/>
  <c r="BC7" i="14"/>
  <c r="BJ7" i="14"/>
  <c r="BF7" i="14"/>
  <c r="BB7" i="14"/>
  <c r="BI7" i="14"/>
  <c r="BE7" i="14"/>
  <c r="BA7" i="14"/>
  <c r="BL7" i="14"/>
  <c r="BH7" i="14"/>
  <c r="BD7" i="14"/>
  <c r="BK9" i="14"/>
  <c r="BG9" i="14"/>
  <c r="BC9" i="14"/>
  <c r="BJ9" i="14"/>
  <c r="BF9" i="14"/>
  <c r="BB9" i="14"/>
  <c r="BI9" i="14"/>
  <c r="BE9" i="14"/>
  <c r="BA9" i="14"/>
  <c r="BH9" i="14"/>
  <c r="BD9" i="14"/>
  <c r="BL9" i="14"/>
  <c r="BK11" i="14"/>
  <c r="BG11" i="14"/>
  <c r="BC11" i="14"/>
  <c r="BJ11" i="14"/>
  <c r="BF11" i="14"/>
  <c r="BB11" i="14"/>
  <c r="BI11" i="14"/>
  <c r="BE11" i="14"/>
  <c r="BA11" i="14"/>
  <c r="BL11" i="14"/>
  <c r="BH11" i="14"/>
  <c r="BD11" i="14"/>
  <c r="BK13" i="14"/>
  <c r="BG13" i="14"/>
  <c r="BC13" i="14"/>
  <c r="BJ13" i="14"/>
  <c r="BF13" i="14"/>
  <c r="BB13" i="14"/>
  <c r="BI13" i="14"/>
  <c r="BE13" i="14"/>
  <c r="BA13" i="14"/>
  <c r="BH13" i="14"/>
  <c r="BD13" i="14"/>
  <c r="BL13" i="14"/>
  <c r="BK15" i="14"/>
  <c r="BG15" i="14"/>
  <c r="BC15" i="14"/>
  <c r="BJ15" i="14"/>
  <c r="BF15" i="14"/>
  <c r="BB15" i="14"/>
  <c r="BI15" i="14"/>
  <c r="BE15" i="14"/>
  <c r="BA15" i="14"/>
  <c r="BL15" i="14"/>
  <c r="BH15" i="14"/>
  <c r="BD15" i="14"/>
  <c r="BK17" i="14"/>
  <c r="BG17" i="14"/>
  <c r="BC17" i="14"/>
  <c r="BJ17" i="14"/>
  <c r="BF17" i="14"/>
  <c r="BB17" i="14"/>
  <c r="BI17" i="14"/>
  <c r="BE17" i="14"/>
  <c r="BA17" i="14"/>
  <c r="BH17" i="14"/>
  <c r="BD17" i="14"/>
  <c r="BL17" i="14"/>
  <c r="BK19" i="14"/>
  <c r="BG19" i="14"/>
  <c r="BC19" i="14"/>
  <c r="BJ19" i="14"/>
  <c r="BF19" i="14"/>
  <c r="BB19" i="14"/>
  <c r="BI19" i="14"/>
  <c r="BE19" i="14"/>
  <c r="BA19" i="14"/>
  <c r="BL19" i="14"/>
  <c r="BH19" i="14"/>
  <c r="BD19" i="14"/>
  <c r="BK21" i="14"/>
  <c r="BG21" i="14"/>
  <c r="BC21" i="14"/>
  <c r="BJ21" i="14"/>
  <c r="BF21" i="14"/>
  <c r="BB21" i="14"/>
  <c r="BI21" i="14"/>
  <c r="BE21" i="14"/>
  <c r="BA21" i="14"/>
  <c r="BH21" i="14"/>
  <c r="BD21" i="14"/>
  <c r="BL21" i="14"/>
  <c r="BK23" i="14"/>
  <c r="BG23" i="14"/>
  <c r="BC23" i="14"/>
  <c r="BJ23" i="14"/>
  <c r="BF23" i="14"/>
  <c r="BB23" i="14"/>
  <c r="BI23" i="14"/>
  <c r="BE23" i="14"/>
  <c r="BA23" i="14"/>
  <c r="BL23" i="14"/>
  <c r="BH23" i="14"/>
  <c r="BD23" i="14"/>
  <c r="BK25" i="14"/>
  <c r="BG25" i="14"/>
  <c r="BC25" i="14"/>
  <c r="BJ25" i="14"/>
  <c r="BF25" i="14"/>
  <c r="BB25" i="14"/>
  <c r="BI25" i="14"/>
  <c r="BE25" i="14"/>
  <c r="BA25" i="14"/>
  <c r="BH25" i="14"/>
  <c r="BD25" i="14"/>
  <c r="BL25" i="14"/>
  <c r="BK27" i="14"/>
  <c r="BG27" i="14"/>
  <c r="BC27" i="14"/>
  <c r="BJ27" i="14"/>
  <c r="BF27" i="14"/>
  <c r="BB27" i="14"/>
  <c r="BI27" i="14"/>
  <c r="BE27" i="14"/>
  <c r="BA27" i="14"/>
  <c r="BL27" i="14"/>
  <c r="BH27" i="14"/>
  <c r="BD27" i="14"/>
  <c r="BK29" i="14"/>
  <c r="BG29" i="14"/>
  <c r="BC29" i="14"/>
  <c r="BJ29" i="14"/>
  <c r="BF29" i="14"/>
  <c r="BB29" i="14"/>
  <c r="BI29" i="14"/>
  <c r="BE29" i="14"/>
  <c r="BA29" i="14"/>
  <c r="BH29" i="14"/>
  <c r="BD29" i="14"/>
  <c r="BL29" i="14"/>
  <c r="BK31" i="14"/>
  <c r="BG31" i="14"/>
  <c r="BC31" i="14"/>
  <c r="BJ31" i="14"/>
  <c r="BF31" i="14"/>
  <c r="BB31" i="14"/>
  <c r="BI31" i="14"/>
  <c r="BE31" i="14"/>
  <c r="BA31" i="14"/>
  <c r="BL31" i="14"/>
  <c r="BH31" i="14"/>
  <c r="BD31" i="14"/>
  <c r="BL33" i="14"/>
  <c r="BK33" i="14"/>
  <c r="BG33" i="14"/>
  <c r="BC33" i="14"/>
  <c r="BJ33" i="14"/>
  <c r="BF33" i="14"/>
  <c r="BB33" i="14"/>
  <c r="BI33" i="14"/>
  <c r="BE33" i="14"/>
  <c r="BA33" i="14"/>
  <c r="BH33" i="14"/>
  <c r="BD33" i="14"/>
  <c r="BJ35" i="14"/>
  <c r="BF35" i="14"/>
  <c r="BB35" i="14"/>
  <c r="BI35" i="14"/>
  <c r="BE35" i="14"/>
  <c r="BA35" i="14"/>
  <c r="BL35" i="14"/>
  <c r="BH35" i="14"/>
  <c r="BD35" i="14"/>
  <c r="BK35" i="14"/>
  <c r="BG35" i="14"/>
  <c r="BC35" i="14"/>
  <c r="BJ37" i="14"/>
  <c r="BF37" i="14"/>
  <c r="BB37" i="14"/>
  <c r="BI37" i="14"/>
  <c r="BE37" i="14"/>
  <c r="BA37" i="14"/>
  <c r="BL37" i="14"/>
  <c r="BH37" i="14"/>
  <c r="BD37" i="14"/>
  <c r="BK37" i="14"/>
  <c r="BG37" i="14"/>
  <c r="BC37" i="14"/>
  <c r="BJ39" i="14"/>
  <c r="BF39" i="14"/>
  <c r="BB39" i="14"/>
  <c r="BI39" i="14"/>
  <c r="BE39" i="14"/>
  <c r="BA39" i="14"/>
  <c r="BL39" i="14"/>
  <c r="BH39" i="14"/>
  <c r="BD39" i="14"/>
  <c r="BK39" i="14"/>
  <c r="BG39" i="14"/>
  <c r="BC39" i="14"/>
  <c r="BI8" i="15"/>
  <c r="BE8" i="15"/>
  <c r="BA8" i="15"/>
  <c r="BL8" i="15"/>
  <c r="BH8" i="15"/>
  <c r="BD8" i="15"/>
  <c r="BK8" i="15"/>
  <c r="BG8" i="15"/>
  <c r="BC8" i="15"/>
  <c r="BJ8" i="15"/>
  <c r="BF8" i="15"/>
  <c r="BB8" i="15"/>
  <c r="BI5" i="16"/>
  <c r="BE5" i="16"/>
  <c r="BA5" i="16"/>
  <c r="BL5" i="16"/>
  <c r="BH5" i="16"/>
  <c r="BD5" i="16"/>
  <c r="BK5" i="16"/>
  <c r="BG5" i="16"/>
  <c r="BC5" i="16"/>
  <c r="BJ5" i="16"/>
  <c r="BF5" i="16"/>
  <c r="BB5" i="16"/>
  <c r="BI7" i="16"/>
  <c r="BE7" i="16"/>
  <c r="BA7" i="16"/>
  <c r="BL7" i="16"/>
  <c r="BH7" i="16"/>
  <c r="BD7" i="16"/>
  <c r="BK7" i="16"/>
  <c r="BG7" i="16"/>
  <c r="BC7" i="16"/>
  <c r="BJ7" i="16"/>
  <c r="BF7" i="16"/>
  <c r="BB7" i="16"/>
  <c r="BI9" i="16"/>
  <c r="BE9" i="16"/>
  <c r="BA9" i="16"/>
  <c r="BL9" i="16"/>
  <c r="BH9" i="16"/>
  <c r="BD9" i="16"/>
  <c r="BK9" i="16"/>
  <c r="BG9" i="16"/>
  <c r="BC9" i="16"/>
  <c r="BJ9" i="16"/>
  <c r="BF9" i="16"/>
  <c r="BB9" i="16"/>
  <c r="BI11" i="16"/>
  <c r="BE11" i="16"/>
  <c r="BA11" i="16"/>
  <c r="BL11" i="16"/>
  <c r="BH11" i="16"/>
  <c r="BD11" i="16"/>
  <c r="BK11" i="16"/>
  <c r="BG11" i="16"/>
  <c r="BC11" i="16"/>
  <c r="BJ11" i="16"/>
  <c r="BF11" i="16"/>
  <c r="BB11" i="16"/>
  <c r="BI13" i="16"/>
  <c r="BE13" i="16"/>
  <c r="BA13" i="16"/>
  <c r="BL13" i="16"/>
  <c r="BH13" i="16"/>
  <c r="BD13" i="16"/>
  <c r="BK13" i="16"/>
  <c r="BG13" i="16"/>
  <c r="BC13" i="16"/>
  <c r="BJ13" i="16"/>
  <c r="BF13" i="16"/>
  <c r="BB13" i="16"/>
  <c r="BI15" i="16"/>
  <c r="BE15" i="16"/>
  <c r="BA15" i="16"/>
  <c r="BL15" i="16"/>
  <c r="BH15" i="16"/>
  <c r="BD15" i="16"/>
  <c r="BK15" i="16"/>
  <c r="BG15" i="16"/>
  <c r="BC15" i="16"/>
  <c r="BJ15" i="16"/>
  <c r="BF15" i="16"/>
  <c r="BB15" i="16"/>
  <c r="BI17" i="16"/>
  <c r="BE17" i="16"/>
  <c r="BA17" i="16"/>
  <c r="BL17" i="16"/>
  <c r="BH17" i="16"/>
  <c r="BD17" i="16"/>
  <c r="BK17" i="16"/>
  <c r="BG17" i="16"/>
  <c r="BC17" i="16"/>
  <c r="BJ17" i="16"/>
  <c r="BF17" i="16"/>
  <c r="BB17" i="16"/>
  <c r="BI5" i="15"/>
  <c r="BE5" i="15"/>
  <c r="BA5" i="15"/>
  <c r="BL5" i="15"/>
  <c r="BH5" i="15"/>
  <c r="BD5" i="15"/>
  <c r="BK5" i="15"/>
  <c r="BG5" i="15"/>
  <c r="BC5" i="15"/>
  <c r="BJ5" i="15"/>
  <c r="BF5" i="15"/>
  <c r="BB5" i="15"/>
  <c r="BJ4" i="14"/>
  <c r="BF4" i="14"/>
  <c r="BB4" i="14"/>
  <c r="BI4" i="14"/>
  <c r="BE4" i="14"/>
  <c r="BA4" i="14"/>
  <c r="BL4" i="14"/>
  <c r="BH4" i="14"/>
  <c r="BD4" i="14"/>
  <c r="BK4" i="14"/>
  <c r="BG4" i="14"/>
  <c r="BC4" i="14"/>
  <c r="BK6" i="14"/>
  <c r="BG6" i="14"/>
  <c r="BC6" i="14"/>
  <c r="BJ6" i="14"/>
  <c r="BF6" i="14"/>
  <c r="BB6" i="14"/>
  <c r="BI6" i="14"/>
  <c r="BE6" i="14"/>
  <c r="BA6" i="14"/>
  <c r="BL6" i="14"/>
  <c r="BH6" i="14"/>
  <c r="BD6" i="14"/>
  <c r="BK8" i="14"/>
  <c r="BG8" i="14"/>
  <c r="BC8" i="14"/>
  <c r="BJ8" i="14"/>
  <c r="BF8" i="14"/>
  <c r="BB8" i="14"/>
  <c r="BI8" i="14"/>
  <c r="BE8" i="14"/>
  <c r="BA8" i="14"/>
  <c r="BD8" i="14"/>
  <c r="BL8" i="14"/>
  <c r="BH8" i="14"/>
  <c r="BK10" i="14"/>
  <c r="BG10" i="14"/>
  <c r="BC10" i="14"/>
  <c r="BJ10" i="14"/>
  <c r="BF10" i="14"/>
  <c r="BB10" i="14"/>
  <c r="BI10" i="14"/>
  <c r="BE10" i="14"/>
  <c r="BA10" i="14"/>
  <c r="BL10" i="14"/>
  <c r="BH10" i="14"/>
  <c r="BD10" i="14"/>
  <c r="BK12" i="14"/>
  <c r="BG12" i="14"/>
  <c r="BC12" i="14"/>
  <c r="BJ12" i="14"/>
  <c r="BF12" i="14"/>
  <c r="BB12" i="14"/>
  <c r="BI12" i="14"/>
  <c r="BE12" i="14"/>
  <c r="BA12" i="14"/>
  <c r="BD12" i="14"/>
  <c r="BL12" i="14"/>
  <c r="BH12" i="14"/>
  <c r="BK14" i="14"/>
  <c r="BG14" i="14"/>
  <c r="BC14" i="14"/>
  <c r="BJ14" i="14"/>
  <c r="BF14" i="14"/>
  <c r="BB14" i="14"/>
  <c r="BI14" i="14"/>
  <c r="BE14" i="14"/>
  <c r="BA14" i="14"/>
  <c r="BL14" i="14"/>
  <c r="BH14" i="14"/>
  <c r="BD14" i="14"/>
  <c r="BK16" i="14"/>
  <c r="BG16" i="14"/>
  <c r="BC16" i="14"/>
  <c r="BJ16" i="14"/>
  <c r="BF16" i="14"/>
  <c r="BB16" i="14"/>
  <c r="BI16" i="14"/>
  <c r="BE16" i="14"/>
  <c r="BA16" i="14"/>
  <c r="BD16" i="14"/>
  <c r="BL16" i="14"/>
  <c r="BH16" i="14"/>
  <c r="BK18" i="14"/>
  <c r="BG18" i="14"/>
  <c r="BC18" i="14"/>
  <c r="BJ18" i="14"/>
  <c r="BF18" i="14"/>
  <c r="BB18" i="14"/>
  <c r="BI18" i="14"/>
  <c r="BE18" i="14"/>
  <c r="BA18" i="14"/>
  <c r="BL18" i="14"/>
  <c r="BH18" i="14"/>
  <c r="BD18" i="14"/>
  <c r="BK20" i="14"/>
  <c r="BG20" i="14"/>
  <c r="BC20" i="14"/>
  <c r="BJ20" i="14"/>
  <c r="BF20" i="14"/>
  <c r="BB20" i="14"/>
  <c r="BI20" i="14"/>
  <c r="BE20" i="14"/>
  <c r="BA20" i="14"/>
  <c r="BD20" i="14"/>
  <c r="BL20" i="14"/>
  <c r="BH20" i="14"/>
  <c r="BK22" i="14"/>
  <c r="BG22" i="14"/>
  <c r="BC22" i="14"/>
  <c r="BJ22" i="14"/>
  <c r="BF22" i="14"/>
  <c r="BB22" i="14"/>
  <c r="BI22" i="14"/>
  <c r="BE22" i="14"/>
  <c r="BA22" i="14"/>
  <c r="BL22" i="14"/>
  <c r="BH22" i="14"/>
  <c r="BD22" i="14"/>
  <c r="BK24" i="14"/>
  <c r="BG24" i="14"/>
  <c r="BC24" i="14"/>
  <c r="BJ24" i="14"/>
  <c r="BF24" i="14"/>
  <c r="BB24" i="14"/>
  <c r="BI24" i="14"/>
  <c r="BE24" i="14"/>
  <c r="BA24" i="14"/>
  <c r="BD24" i="14"/>
  <c r="BL24" i="14"/>
  <c r="BH24" i="14"/>
  <c r="BK26" i="14"/>
  <c r="BG26" i="14"/>
  <c r="BC26" i="14"/>
  <c r="BJ26" i="14"/>
  <c r="BF26" i="14"/>
  <c r="BB26" i="14"/>
  <c r="BI26" i="14"/>
  <c r="BE26" i="14"/>
  <c r="BA26" i="14"/>
  <c r="BL26" i="14"/>
  <c r="BH26" i="14"/>
  <c r="BD26" i="14"/>
  <c r="BK28" i="14"/>
  <c r="BG28" i="14"/>
  <c r="BC28" i="14"/>
  <c r="BJ28" i="14"/>
  <c r="BF28" i="14"/>
  <c r="BB28" i="14"/>
  <c r="BI28" i="14"/>
  <c r="BE28" i="14"/>
  <c r="BA28" i="14"/>
  <c r="BD28" i="14"/>
  <c r="BL28" i="14"/>
  <c r="BH28" i="14"/>
  <c r="BK30" i="14"/>
  <c r="BG30" i="14"/>
  <c r="BC30" i="14"/>
  <c r="BJ30" i="14"/>
  <c r="BF30" i="14"/>
  <c r="BB30" i="14"/>
  <c r="BI30" i="14"/>
  <c r="BE30" i="14"/>
  <c r="BA30" i="14"/>
  <c r="BL30" i="14"/>
  <c r="BH30" i="14"/>
  <c r="BD30" i="14"/>
  <c r="BK32" i="14"/>
  <c r="BG32" i="14"/>
  <c r="BC32" i="14"/>
  <c r="BJ32" i="14"/>
  <c r="BF32" i="14"/>
  <c r="BB32" i="14"/>
  <c r="BI32" i="14"/>
  <c r="BE32" i="14"/>
  <c r="BA32" i="14"/>
  <c r="BD32" i="14"/>
  <c r="BL32" i="14"/>
  <c r="BH32" i="14"/>
  <c r="BJ34" i="14"/>
  <c r="BF34" i="14"/>
  <c r="BB34" i="14"/>
  <c r="BI34" i="14"/>
  <c r="BE34" i="14"/>
  <c r="BA34" i="14"/>
  <c r="BL34" i="14"/>
  <c r="BH34" i="14"/>
  <c r="BD34" i="14"/>
  <c r="BK34" i="14"/>
  <c r="BG34" i="14"/>
  <c r="BC34" i="14"/>
  <c r="BJ36" i="14"/>
  <c r="BF36" i="14"/>
  <c r="BB36" i="14"/>
  <c r="BI36" i="14"/>
  <c r="BE36" i="14"/>
  <c r="BA36" i="14"/>
  <c r="BL36" i="14"/>
  <c r="BH36" i="14"/>
  <c r="BD36" i="14"/>
  <c r="BK36" i="14"/>
  <c r="BG36" i="14"/>
  <c r="BC36" i="14"/>
  <c r="BJ38" i="14"/>
  <c r="BF38" i="14"/>
  <c r="BB38" i="14"/>
  <c r="BI38" i="14"/>
  <c r="BE38" i="14"/>
  <c r="BA38" i="14"/>
  <c r="BL38" i="14"/>
  <c r="BH38" i="14"/>
  <c r="BD38" i="14"/>
  <c r="BK38" i="14"/>
  <c r="BG38" i="14"/>
  <c r="BC38" i="14"/>
  <c r="BI6" i="15"/>
  <c r="BE6" i="15"/>
  <c r="BA6" i="15"/>
  <c r="BL6" i="15"/>
  <c r="BH6" i="15"/>
  <c r="BD6" i="15"/>
  <c r="BK6" i="15"/>
  <c r="BG6" i="15"/>
  <c r="BC6" i="15"/>
  <c r="BJ6" i="15"/>
  <c r="BF6" i="15"/>
  <c r="BB6" i="15"/>
  <c r="BI4" i="16"/>
  <c r="BE4" i="16"/>
  <c r="BA4" i="16"/>
  <c r="BL4" i="16"/>
  <c r="BH4" i="16"/>
  <c r="BD4" i="16"/>
  <c r="BK4" i="16"/>
  <c r="BG4" i="16"/>
  <c r="BC4" i="16"/>
  <c r="BJ4" i="16"/>
  <c r="BF4" i="16"/>
  <c r="BB4" i="16"/>
  <c r="BI6" i="16"/>
  <c r="BE6" i="16"/>
  <c r="BA6" i="16"/>
  <c r="BL6" i="16"/>
  <c r="BH6" i="16"/>
  <c r="BD6" i="16"/>
  <c r="BK6" i="16"/>
  <c r="BG6" i="16"/>
  <c r="BC6" i="16"/>
  <c r="BJ6" i="16"/>
  <c r="BF6" i="16"/>
  <c r="BB6" i="16"/>
  <c r="BI8" i="16"/>
  <c r="BE8" i="16"/>
  <c r="BA8" i="16"/>
  <c r="BL8" i="16"/>
  <c r="BH8" i="16"/>
  <c r="BD8" i="16"/>
  <c r="BK8" i="16"/>
  <c r="BG8" i="16"/>
  <c r="BC8" i="16"/>
  <c r="BJ8" i="16"/>
  <c r="BF8" i="16"/>
  <c r="BB8" i="16"/>
  <c r="BI10" i="16"/>
  <c r="BE10" i="16"/>
  <c r="BA10" i="16"/>
  <c r="BL10" i="16"/>
  <c r="BH10" i="16"/>
  <c r="BD10" i="16"/>
  <c r="BK10" i="16"/>
  <c r="BG10" i="16"/>
  <c r="BC10" i="16"/>
  <c r="BJ10" i="16"/>
  <c r="BF10" i="16"/>
  <c r="BB10" i="16"/>
  <c r="BI12" i="16"/>
  <c r="BE12" i="16"/>
  <c r="BA12" i="16"/>
  <c r="BL12" i="16"/>
  <c r="BH12" i="16"/>
  <c r="BD12" i="16"/>
  <c r="BK12" i="16"/>
  <c r="BG12" i="16"/>
  <c r="BC12" i="16"/>
  <c r="BJ12" i="16"/>
  <c r="BF12" i="16"/>
  <c r="BB12" i="16"/>
  <c r="BI14" i="16"/>
  <c r="BE14" i="16"/>
  <c r="BA14" i="16"/>
  <c r="BL14" i="16"/>
  <c r="BH14" i="16"/>
  <c r="BD14" i="16"/>
  <c r="BK14" i="16"/>
  <c r="BG14" i="16"/>
  <c r="BC14" i="16"/>
  <c r="BJ14" i="16"/>
  <c r="BF14" i="16"/>
  <c r="BB14" i="16"/>
  <c r="BI16" i="16"/>
  <c r="BE16" i="16"/>
  <c r="BA16" i="16"/>
  <c r="BL16" i="16"/>
  <c r="BH16" i="16"/>
  <c r="BD16" i="16"/>
  <c r="BK16" i="16"/>
  <c r="BG16" i="16"/>
  <c r="BC16" i="16"/>
  <c r="BJ16" i="16"/>
  <c r="BF16" i="16"/>
  <c r="BB16" i="16"/>
  <c r="BI18" i="16"/>
  <c r="BE18" i="16"/>
  <c r="BA18" i="16"/>
  <c r="BL18" i="16"/>
  <c r="BH18" i="16"/>
  <c r="BD18" i="16"/>
  <c r="BK18" i="16"/>
  <c r="BG18" i="16"/>
  <c r="BC18" i="16"/>
  <c r="BJ18" i="16"/>
  <c r="BF18" i="16"/>
  <c r="BB18" i="16"/>
  <c r="BI7" i="15"/>
  <c r="BE7" i="15"/>
  <c r="BA7" i="15"/>
  <c r="BL7" i="15"/>
  <c r="BH7" i="15"/>
  <c r="BD7" i="15"/>
  <c r="BK7" i="15"/>
  <c r="BG7" i="15"/>
  <c r="BC7" i="15"/>
  <c r="BJ7" i="15"/>
  <c r="BF7" i="15"/>
  <c r="BB7" i="15"/>
  <c r="F16" i="10"/>
  <c r="G20" i="10"/>
  <c r="F20" i="10"/>
  <c r="G19" i="10"/>
  <c r="F19" i="10"/>
  <c r="G18" i="10"/>
  <c r="F18" i="10"/>
  <c r="G17" i="10"/>
  <c r="F17" i="10"/>
  <c r="G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BK17" i="10" l="1"/>
  <c r="BG17" i="10"/>
  <c r="BC17" i="10"/>
  <c r="BA17" i="10"/>
  <c r="BJ17" i="10"/>
  <c r="BF17" i="10"/>
  <c r="BB17" i="10"/>
  <c r="BI17" i="10"/>
  <c r="BE17" i="10"/>
  <c r="BL17" i="10"/>
  <c r="BH17" i="10"/>
  <c r="BD17" i="10"/>
  <c r="BI19" i="10"/>
  <c r="BE19" i="10"/>
  <c r="BL19" i="10"/>
  <c r="BH19" i="10"/>
  <c r="BD19" i="10"/>
  <c r="BK19" i="10"/>
  <c r="BG19" i="10"/>
  <c r="BC19" i="10"/>
  <c r="BA19" i="10"/>
  <c r="BJ19" i="10"/>
  <c r="BF19" i="10"/>
  <c r="BB19" i="10"/>
  <c r="K20" i="16"/>
  <c r="U20" i="16"/>
  <c r="AE20" i="16"/>
  <c r="M41" i="14"/>
  <c r="W41" i="14"/>
  <c r="Y41" i="14"/>
  <c r="K10" i="15"/>
  <c r="U10" i="15"/>
  <c r="AE10" i="15"/>
  <c r="BK5" i="10"/>
  <c r="BG5" i="10"/>
  <c r="BC5" i="10"/>
  <c r="BA5" i="10"/>
  <c r="BJ5" i="10"/>
  <c r="BF5" i="10"/>
  <c r="BB5" i="10"/>
  <c r="BI5" i="10"/>
  <c r="BE5" i="10"/>
  <c r="BL5" i="10"/>
  <c r="BH5" i="10"/>
  <c r="BD5" i="10"/>
  <c r="BI7" i="10"/>
  <c r="BE7" i="10"/>
  <c r="BL7" i="10"/>
  <c r="BH7" i="10"/>
  <c r="BD7" i="10"/>
  <c r="BK7" i="10"/>
  <c r="BG7" i="10"/>
  <c r="BC7" i="10"/>
  <c r="BA7" i="10"/>
  <c r="BJ7" i="10"/>
  <c r="BF7" i="10"/>
  <c r="BB7" i="10"/>
  <c r="BK9" i="10"/>
  <c r="BG9" i="10"/>
  <c r="BC9" i="10"/>
  <c r="BA9" i="10"/>
  <c r="BJ9" i="10"/>
  <c r="BF9" i="10"/>
  <c r="BB9" i="10"/>
  <c r="BI9" i="10"/>
  <c r="BE9" i="10"/>
  <c r="BL9" i="10"/>
  <c r="BH9" i="10"/>
  <c r="BD9" i="10"/>
  <c r="BI11" i="10"/>
  <c r="BE11" i="10"/>
  <c r="BL11" i="10"/>
  <c r="BH11" i="10"/>
  <c r="BD11" i="10"/>
  <c r="BK11" i="10"/>
  <c r="BG11" i="10"/>
  <c r="BC11" i="10"/>
  <c r="BA11" i="10"/>
  <c r="BJ11" i="10"/>
  <c r="BF11" i="10"/>
  <c r="BB11" i="10"/>
  <c r="BK13" i="10"/>
  <c r="BG13" i="10"/>
  <c r="BC13" i="10"/>
  <c r="BA13" i="10"/>
  <c r="BJ13" i="10"/>
  <c r="BF13" i="10"/>
  <c r="BB13" i="10"/>
  <c r="BI13" i="10"/>
  <c r="BE13" i="10"/>
  <c r="BL13" i="10"/>
  <c r="BH13" i="10"/>
  <c r="BD13" i="10"/>
  <c r="BI15" i="10"/>
  <c r="BE15" i="10"/>
  <c r="BL15" i="10"/>
  <c r="BH15" i="10"/>
  <c r="BD15" i="10"/>
  <c r="BK15" i="10"/>
  <c r="BG15" i="10"/>
  <c r="BC15" i="10"/>
  <c r="BA15" i="10"/>
  <c r="BJ15" i="10"/>
  <c r="BF15" i="10"/>
  <c r="BB15" i="10"/>
  <c r="S20" i="16"/>
  <c r="AC20" i="16"/>
  <c r="I20" i="16"/>
  <c r="U41" i="14"/>
  <c r="AE41" i="14"/>
  <c r="K41" i="14"/>
  <c r="S10" i="15"/>
  <c r="AC10" i="15"/>
  <c r="I10" i="15"/>
  <c r="BJ16" i="10"/>
  <c r="BF16" i="10"/>
  <c r="BB16" i="10"/>
  <c r="BI16" i="10"/>
  <c r="BE16" i="10"/>
  <c r="BA16" i="10"/>
  <c r="BL16" i="10"/>
  <c r="BH16" i="10"/>
  <c r="BD16" i="10"/>
  <c r="BK16" i="10"/>
  <c r="BG16" i="10"/>
  <c r="BC16" i="10"/>
  <c r="BL18" i="10"/>
  <c r="BH18" i="10"/>
  <c r="BD18" i="10"/>
  <c r="BK18" i="10"/>
  <c r="BG18" i="10"/>
  <c r="BC18" i="10"/>
  <c r="BJ18" i="10"/>
  <c r="BF18" i="10"/>
  <c r="BB18" i="10"/>
  <c r="BI18" i="10"/>
  <c r="BE18" i="10"/>
  <c r="BA18" i="10"/>
  <c r="BJ20" i="10"/>
  <c r="BF20" i="10"/>
  <c r="BB20" i="10"/>
  <c r="BI20" i="10"/>
  <c r="BE20" i="10"/>
  <c r="BA20" i="10"/>
  <c r="BL20" i="10"/>
  <c r="BH20" i="10"/>
  <c r="BD20" i="10"/>
  <c r="BK20" i="10"/>
  <c r="BG20" i="10"/>
  <c r="BC20" i="10"/>
  <c r="AA20" i="16"/>
  <c r="O20" i="16"/>
  <c r="Q20" i="16"/>
  <c r="AC41" i="14"/>
  <c r="I41" i="14"/>
  <c r="S41" i="14"/>
  <c r="AA10" i="15"/>
  <c r="O10" i="15"/>
  <c r="Q10" i="15"/>
  <c r="BI4" i="10"/>
  <c r="BF4" i="10"/>
  <c r="BB4" i="10"/>
  <c r="BA4" i="10"/>
  <c r="BJ4" i="10"/>
  <c r="BE4" i="10"/>
  <c r="BG4" i="10"/>
  <c r="BK4" i="10"/>
  <c r="BD4" i="10"/>
  <c r="BH4" i="10"/>
  <c r="BL4" i="10"/>
  <c r="BC4" i="10"/>
  <c r="BL6" i="10"/>
  <c r="BH6" i="10"/>
  <c r="BD6" i="10"/>
  <c r="BK6" i="10"/>
  <c r="BG6" i="10"/>
  <c r="BC6" i="10"/>
  <c r="BJ6" i="10"/>
  <c r="BF6" i="10"/>
  <c r="BB6" i="10"/>
  <c r="BI6" i="10"/>
  <c r="BE6" i="10"/>
  <c r="BA6" i="10"/>
  <c r="BJ8" i="10"/>
  <c r="BF8" i="10"/>
  <c r="BB8" i="10"/>
  <c r="BI8" i="10"/>
  <c r="BE8" i="10"/>
  <c r="BL8" i="10"/>
  <c r="BH8" i="10"/>
  <c r="BD8" i="10"/>
  <c r="BK8" i="10"/>
  <c r="BG8" i="10"/>
  <c r="BC8" i="10"/>
  <c r="BA8" i="10"/>
  <c r="BL10" i="10"/>
  <c r="BH10" i="10"/>
  <c r="BD10" i="10"/>
  <c r="BK10" i="10"/>
  <c r="BG10" i="10"/>
  <c r="BC10" i="10"/>
  <c r="BJ10" i="10"/>
  <c r="BF10" i="10"/>
  <c r="BB10" i="10"/>
  <c r="BI10" i="10"/>
  <c r="BE10" i="10"/>
  <c r="BA10" i="10"/>
  <c r="BJ12" i="10"/>
  <c r="BF12" i="10"/>
  <c r="BB12" i="10"/>
  <c r="BI12" i="10"/>
  <c r="BE12" i="10"/>
  <c r="BA12" i="10"/>
  <c r="BL12" i="10"/>
  <c r="BH12" i="10"/>
  <c r="BD12" i="10"/>
  <c r="BK12" i="10"/>
  <c r="BG12" i="10"/>
  <c r="BC12" i="10"/>
  <c r="BL14" i="10"/>
  <c r="BH14" i="10"/>
  <c r="BD14" i="10"/>
  <c r="BK14" i="10"/>
  <c r="BG14" i="10"/>
  <c r="BC14" i="10"/>
  <c r="BJ14" i="10"/>
  <c r="BF14" i="10"/>
  <c r="BB14" i="10"/>
  <c r="BI14" i="10"/>
  <c r="BE14" i="10"/>
  <c r="BA14" i="10"/>
  <c r="M20" i="16"/>
  <c r="W20" i="16"/>
  <c r="Y20" i="16"/>
  <c r="O41" i="14"/>
  <c r="Q41" i="14"/>
  <c r="AA41" i="14"/>
  <c r="M10" i="15"/>
  <c r="W10" i="15"/>
  <c r="Y10" i="15"/>
  <c r="O22" i="10" l="1"/>
  <c r="AA22" i="10"/>
  <c r="Y22" i="10"/>
  <c r="AG20" i="16"/>
  <c r="M22" i="10"/>
  <c r="AC22" i="10"/>
  <c r="I22" i="10"/>
  <c r="AG41" i="14"/>
  <c r="AE22" i="10"/>
  <c r="U22" i="10"/>
  <c r="K22" i="10"/>
  <c r="AG10" i="15"/>
  <c r="W22" i="10"/>
  <c r="Q22" i="10"/>
  <c r="S22" i="10"/>
  <c r="AG15" i="16"/>
  <c r="AG22" i="10" l="1"/>
  <c r="AD22" i="6"/>
  <c r="AC22" i="6"/>
  <c r="AD21" i="6"/>
  <c r="AC21" i="6"/>
  <c r="AD20" i="6"/>
  <c r="AC20" i="6"/>
  <c r="AD19" i="6"/>
  <c r="AC19" i="6"/>
  <c r="AD18" i="6"/>
  <c r="AC18" i="6"/>
  <c r="AD17" i="6"/>
  <c r="AC17" i="6"/>
  <c r="AD16" i="6"/>
  <c r="AC16" i="6"/>
  <c r="AD15" i="6"/>
  <c r="AC15" i="6"/>
  <c r="AD14" i="6"/>
  <c r="AC14" i="6"/>
  <c r="AD13" i="6"/>
  <c r="AC13" i="6"/>
  <c r="AD12" i="6"/>
  <c r="AC12" i="6"/>
  <c r="AD11" i="6"/>
  <c r="AC11" i="6"/>
  <c r="AD10" i="6"/>
  <c r="AC10" i="6"/>
  <c r="AD9" i="6"/>
  <c r="AC9" i="6"/>
  <c r="AD8" i="6"/>
  <c r="AC8" i="6"/>
  <c r="AD7" i="6"/>
  <c r="AC7" i="6"/>
  <c r="AD6" i="6"/>
  <c r="AC6" i="6"/>
  <c r="AD5" i="6"/>
  <c r="AC5" i="6"/>
  <c r="AD4" i="6"/>
  <c r="AC4" i="6"/>
  <c r="AH20" i="10"/>
  <c r="AG20" i="10"/>
  <c r="AH19" i="10"/>
  <c r="AG19" i="10"/>
  <c r="AH18" i="10"/>
  <c r="AG18" i="10"/>
  <c r="AH17" i="10"/>
  <c r="AG17" i="10"/>
  <c r="AH16" i="10"/>
  <c r="AG16" i="10"/>
  <c r="AH15" i="10"/>
  <c r="AG15" i="10"/>
  <c r="AH14" i="10"/>
  <c r="AG14" i="10"/>
  <c r="AH13" i="10"/>
  <c r="AG13" i="10"/>
  <c r="AH12" i="10"/>
  <c r="AG12" i="10"/>
  <c r="AH11" i="10"/>
  <c r="AG11" i="10"/>
  <c r="AH10" i="10"/>
  <c r="AG10" i="10"/>
  <c r="AH9" i="10"/>
  <c r="AG9" i="10"/>
  <c r="AH8" i="10"/>
  <c r="AG8" i="10"/>
  <c r="AH7" i="10"/>
  <c r="AG7" i="10"/>
  <c r="AH6" i="10"/>
  <c r="AG6" i="10"/>
  <c r="AH5" i="10"/>
  <c r="AG5" i="10"/>
  <c r="AH4" i="10"/>
  <c r="AG4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AH8" i="15"/>
  <c r="AG8" i="15"/>
  <c r="AH7" i="15"/>
  <c r="AG7" i="15"/>
  <c r="AH6" i="15"/>
  <c r="AG6" i="15"/>
  <c r="AH5" i="15"/>
  <c r="AG5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AH39" i="14"/>
  <c r="AG39" i="14"/>
  <c r="AH38" i="14"/>
  <c r="AG38" i="14"/>
  <c r="AH37" i="14"/>
  <c r="AG37" i="14"/>
  <c r="AH36" i="14"/>
  <c r="AG36" i="14"/>
  <c r="AH33" i="14"/>
  <c r="AG33" i="14"/>
  <c r="AH32" i="14"/>
  <c r="AG32" i="14"/>
  <c r="AH31" i="14"/>
  <c r="AG31" i="14"/>
  <c r="AH30" i="14"/>
  <c r="AG30" i="14"/>
  <c r="AH29" i="14"/>
  <c r="AG29" i="14"/>
  <c r="AH28" i="14"/>
  <c r="AG28" i="14"/>
  <c r="AH26" i="14"/>
  <c r="AG26" i="14"/>
  <c r="AH25" i="14"/>
  <c r="AG25" i="14"/>
  <c r="AH24" i="14"/>
  <c r="AG24" i="14"/>
  <c r="AH23" i="14"/>
  <c r="AG23" i="14"/>
  <c r="AH22" i="14"/>
  <c r="AG22" i="14"/>
  <c r="AH21" i="14"/>
  <c r="AG21" i="14"/>
  <c r="AH20" i="14"/>
  <c r="AG20" i="14"/>
  <c r="AH19" i="14"/>
  <c r="AG19" i="14"/>
  <c r="AH18" i="14"/>
  <c r="AG18" i="14"/>
  <c r="AH17" i="14"/>
  <c r="AG17" i="14"/>
  <c r="AH16" i="14"/>
  <c r="AG16" i="14"/>
  <c r="AH15" i="14"/>
  <c r="AG15" i="14"/>
  <c r="AH14" i="14"/>
  <c r="AG14" i="14"/>
  <c r="AH13" i="14"/>
  <c r="AG13" i="14"/>
  <c r="AH12" i="14"/>
  <c r="AG12" i="14"/>
  <c r="AH11" i="14"/>
  <c r="AG11" i="14"/>
  <c r="AH10" i="14"/>
  <c r="AG10" i="14"/>
  <c r="AH5" i="14"/>
  <c r="AG5" i="14"/>
  <c r="AH4" i="14"/>
  <c r="AG4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AH18" i="16"/>
  <c r="AG18" i="16"/>
  <c r="AH14" i="16"/>
  <c r="AG14" i="16"/>
  <c r="AH13" i="16"/>
  <c r="AG13" i="16"/>
  <c r="AH12" i="16"/>
  <c r="AG12" i="16"/>
  <c r="AH11" i="16"/>
  <c r="AG11" i="16"/>
  <c r="AH10" i="16"/>
  <c r="AG10" i="16"/>
  <c r="AH9" i="16"/>
  <c r="AG9" i="16"/>
  <c r="AH8" i="16"/>
  <c r="AG8" i="16"/>
  <c r="AH7" i="16"/>
  <c r="AG7" i="16"/>
  <c r="AH6" i="16"/>
  <c r="AG6" i="16"/>
  <c r="AH5" i="16"/>
  <c r="AG5" i="16"/>
  <c r="AH4" i="16"/>
  <c r="AG4" i="16"/>
  <c r="AE19" i="16"/>
  <c r="AC19" i="16"/>
  <c r="AA19" i="16"/>
  <c r="Y19" i="16"/>
  <c r="W19" i="16"/>
  <c r="U19" i="16"/>
  <c r="S19" i="16"/>
  <c r="Q19" i="16"/>
  <c r="O19" i="16"/>
  <c r="M19" i="16"/>
  <c r="K19" i="16"/>
  <c r="I19" i="16"/>
  <c r="AF19" i="16"/>
  <c r="AD19" i="16"/>
  <c r="AB19" i="16"/>
  <c r="Z19" i="16"/>
  <c r="X19" i="16"/>
  <c r="V19" i="16"/>
  <c r="T19" i="16"/>
  <c r="R19" i="16"/>
  <c r="P19" i="16"/>
  <c r="N19" i="16"/>
  <c r="L19" i="16"/>
  <c r="J19" i="1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AH21" i="10" l="1"/>
  <c r="AD23" i="6"/>
  <c r="AC23" i="6"/>
  <c r="AG40" i="14"/>
  <c r="AG19" i="16"/>
  <c r="AG21" i="10"/>
  <c r="AG9" i="15"/>
  <c r="AH9" i="15"/>
  <c r="AH40" i="14"/>
  <c r="AH19" i="16"/>
</calcChain>
</file>

<file path=xl/comments1.xml><?xml version="1.0" encoding="utf-8"?>
<comments xmlns="http://schemas.openxmlformats.org/spreadsheetml/2006/main">
  <authors>
    <author>Fludovich, Michael A. (Military)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>Fludovich, Michael A. (Military):</t>
        </r>
        <r>
          <rPr>
            <sz val="9"/>
            <color indexed="81"/>
            <rFont val="Tahoma"/>
            <family val="2"/>
          </rPr>
          <t xml:space="preserve">
changed from 2 to 3
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Fludovich, Michael A. (Military):</t>
        </r>
        <r>
          <rPr>
            <sz val="9"/>
            <color indexed="81"/>
            <rFont val="Tahoma"/>
            <family val="2"/>
          </rPr>
          <t xml:space="preserve">
Changed from 0 to 1
</t>
        </r>
      </text>
    </comment>
    <comment ref="W22" authorId="0" shapeId="0">
      <text>
        <r>
          <rPr>
            <b/>
            <sz val="9"/>
            <color indexed="81"/>
            <rFont val="Tahoma"/>
            <family val="2"/>
          </rPr>
          <t>Fludovich, Michael A. (Military):</t>
        </r>
        <r>
          <rPr>
            <sz val="9"/>
            <color indexed="81"/>
            <rFont val="Tahoma"/>
            <family val="2"/>
          </rPr>
          <t xml:space="preserve">
changed from 3 to 2</t>
        </r>
      </text>
    </comment>
  </commentList>
</comments>
</file>

<file path=xl/sharedStrings.xml><?xml version="1.0" encoding="utf-8"?>
<sst xmlns="http://schemas.openxmlformats.org/spreadsheetml/2006/main" count="895" uniqueCount="248">
  <si>
    <t>PROCEDURES</t>
  </si>
  <si>
    <t>March</t>
  </si>
  <si>
    <t>April</t>
  </si>
  <si>
    <t>May</t>
  </si>
  <si>
    <t>June</t>
  </si>
  <si>
    <t>July</t>
  </si>
  <si>
    <t>1st Quarter</t>
  </si>
  <si>
    <t>3rd Quarter</t>
  </si>
  <si>
    <t>4th Quarter</t>
  </si>
  <si>
    <t>2nd Quarter</t>
  </si>
  <si>
    <t>Documentation</t>
  </si>
  <si>
    <t>Contracts &amp; Contract Issues</t>
  </si>
  <si>
    <t>Teaming</t>
  </si>
  <si>
    <t>Inspections/Suveys</t>
  </si>
  <si>
    <t>Total number of items checked</t>
  </si>
  <si>
    <t>Facilities</t>
  </si>
  <si>
    <t>Engines</t>
  </si>
  <si>
    <t>Location of Operation</t>
  </si>
  <si>
    <t>CA</t>
  </si>
  <si>
    <t>Waivers</t>
  </si>
  <si>
    <t>Designations</t>
  </si>
  <si>
    <t>LOP</t>
  </si>
  <si>
    <t>MOU/MOA</t>
  </si>
  <si>
    <t>APT Responsibilities</t>
  </si>
  <si>
    <t>APT Meetings Documented</t>
  </si>
  <si>
    <t>CRR Documented</t>
  </si>
  <si>
    <t>SCA's (incoming/outgoing)</t>
  </si>
  <si>
    <t>APT meeting</t>
  </si>
  <si>
    <t>Coordination with ACO</t>
  </si>
  <si>
    <t>Coordination with PA</t>
  </si>
  <si>
    <t>CB</t>
  </si>
  <si>
    <t>CC</t>
  </si>
  <si>
    <t>CD</t>
  </si>
  <si>
    <t>CF</t>
  </si>
  <si>
    <t>MRP</t>
  </si>
  <si>
    <t>FDS</t>
  </si>
  <si>
    <t>Complete</t>
  </si>
  <si>
    <t>Planned</t>
  </si>
  <si>
    <t>January</t>
  </si>
  <si>
    <t>February</t>
  </si>
  <si>
    <t>August</t>
  </si>
  <si>
    <t>September</t>
  </si>
  <si>
    <t>October</t>
  </si>
  <si>
    <t>November</t>
  </si>
  <si>
    <t>December</t>
  </si>
  <si>
    <t>APT DART Analysis Documented</t>
  </si>
  <si>
    <t>(or notes)</t>
  </si>
  <si>
    <t>FOD</t>
  </si>
  <si>
    <t>N/A</t>
  </si>
  <si>
    <t>Calibration</t>
  </si>
  <si>
    <t>Security</t>
  </si>
  <si>
    <t>Annual n-Size</t>
  </si>
  <si>
    <t>Approval</t>
  </si>
  <si>
    <t>Facility Plan</t>
  </si>
  <si>
    <t>Upon Signature</t>
  </si>
  <si>
    <t>Supervisory Flight</t>
  </si>
  <si>
    <t>Sub-Element</t>
  </si>
  <si>
    <t>Review/Approve FOPs</t>
  </si>
  <si>
    <t>Toolbox Audit</t>
  </si>
  <si>
    <t>Toolcrib Audit</t>
  </si>
  <si>
    <t>Training Records Audit</t>
  </si>
  <si>
    <t>Location (or Notes)</t>
  </si>
  <si>
    <t>Quarterly</t>
  </si>
  <si>
    <t>Semi-Annual</t>
  </si>
  <si>
    <t>GFR/GGFR</t>
  </si>
  <si>
    <t>GFR</t>
  </si>
  <si>
    <t>Green</t>
  </si>
  <si>
    <t>Process Evaluation</t>
  </si>
  <si>
    <t>Ground Safety Audit</t>
  </si>
  <si>
    <t>Severe Weather Plan Review</t>
  </si>
  <si>
    <t>Fire Protection Audit</t>
  </si>
  <si>
    <t>Paint Hangar /Booth Audit</t>
  </si>
  <si>
    <t>HAZMAT Audit</t>
  </si>
  <si>
    <t>Explosives Audit</t>
  </si>
  <si>
    <t>CSM</t>
  </si>
  <si>
    <t>Annual</t>
  </si>
  <si>
    <t>APT QAS Surveillance Schedule is covered in the GCQA Surveillance Plan.  Following Areas are coordinated assistance surveillance above GCQA plan.</t>
  </si>
  <si>
    <t>Yellow</t>
  </si>
  <si>
    <t>GGR</t>
  </si>
  <si>
    <t>QAS</t>
  </si>
  <si>
    <t>FCIF Program Audit</t>
  </si>
  <si>
    <t>Crew/Non-Crew Qual/Approval Audit</t>
  </si>
  <si>
    <t>Crew/Non-Crew Evaluation Audit</t>
  </si>
  <si>
    <t>Crew/Non-Crew Currency Audit</t>
  </si>
  <si>
    <t>Crew/Non-Crew Training Audit</t>
  </si>
  <si>
    <t>Flight Approvals Audit</t>
  </si>
  <si>
    <t>Flight RM Audit</t>
  </si>
  <si>
    <t>Risk Management Program Audit</t>
  </si>
  <si>
    <t>Safety Meetings Audit</t>
  </si>
  <si>
    <t>Safety Audits Review</t>
  </si>
  <si>
    <t>BASH Program Audit</t>
  </si>
  <si>
    <t>MACA Program Audit</t>
  </si>
  <si>
    <t>Damage Reporting Audit</t>
  </si>
  <si>
    <t>Mishap Reporting Audit</t>
  </si>
  <si>
    <t>MRP Elements Review</t>
  </si>
  <si>
    <t>Approve GOP</t>
  </si>
  <si>
    <t>Review GOP</t>
  </si>
  <si>
    <t>Lost Tool Process Audit</t>
  </si>
  <si>
    <t>Control of Expendables Audit</t>
  </si>
  <si>
    <t>Control of Hardware Audit</t>
  </si>
  <si>
    <t>House Keeping Audit</t>
  </si>
  <si>
    <t>General FOD Process Audit</t>
  </si>
  <si>
    <t>Towing Audit</t>
  </si>
  <si>
    <t>Jacking Audit</t>
  </si>
  <si>
    <t>Mooring/Tie Down Audit</t>
  </si>
  <si>
    <t>Marshalling Audit</t>
  </si>
  <si>
    <t>Refuel/Defuel Audit</t>
  </si>
  <si>
    <t>GSE Usage Audit</t>
  </si>
  <si>
    <t>GSE Preventive Maintance Audit</t>
  </si>
  <si>
    <t>Engine Run Certification Audit</t>
  </si>
  <si>
    <t>Engine Run Currency Audit</t>
  </si>
  <si>
    <t>Engine Run Operation Audit</t>
  </si>
  <si>
    <t>Vehicle Operations Audit</t>
  </si>
  <si>
    <t>Site Specific Process Audit</t>
  </si>
  <si>
    <t>Battery Handling/Storage Audit</t>
  </si>
  <si>
    <t>Corrosion Control/Paint Audit</t>
  </si>
  <si>
    <t>Engine Shop Audit</t>
  </si>
  <si>
    <t>Tire and Wheel Audit</t>
  </si>
  <si>
    <t>Hydraulic Fluid Contamination Audit</t>
  </si>
  <si>
    <t>Weight and Balance Audit</t>
  </si>
  <si>
    <t>Calibration Audit</t>
  </si>
  <si>
    <t>Aircraft Security Process Audit</t>
  </si>
  <si>
    <t>Oil Analysis/Handling Audit</t>
  </si>
  <si>
    <t>Tech Pubs / Aircraft Records Audit</t>
  </si>
  <si>
    <t>ARFF Vehicles Audit</t>
  </si>
  <si>
    <t>ARFF Training Audit</t>
  </si>
  <si>
    <t>ARFF PPE Audit</t>
  </si>
  <si>
    <t>MRP Elements Audit</t>
  </si>
  <si>
    <t>MRP Exercise Review</t>
  </si>
  <si>
    <t>Fuels Storage Audit</t>
  </si>
  <si>
    <t>Fuels Vehicle Audit</t>
  </si>
  <si>
    <t>Fuels Quality Audit</t>
  </si>
  <si>
    <t>General Facility Audit</t>
  </si>
  <si>
    <t>GFR/GGFR/CSM</t>
  </si>
  <si>
    <t>Application of External Power (Elec/Hyd) Audit</t>
  </si>
  <si>
    <t>Operation of LG/Doors/Flight Controls Audit</t>
  </si>
  <si>
    <t>Welding Audit</t>
  </si>
  <si>
    <t>Life Support Audit</t>
  </si>
  <si>
    <t>Egress Maintenance Audit</t>
  </si>
  <si>
    <t>Safe-For-Flight Release Audit</t>
  </si>
  <si>
    <t>Safety Council Meetings Audit</t>
  </si>
  <si>
    <t>Mishap Prevention Program Audit</t>
  </si>
  <si>
    <t>Hangaring Procedures Audit</t>
  </si>
  <si>
    <t>Flight_Procedures</t>
  </si>
  <si>
    <t>FCIF_Program</t>
  </si>
  <si>
    <t>Flight_Plans_and_Approvals</t>
  </si>
  <si>
    <t>Flight_by_Supervisory_Personnel</t>
  </si>
  <si>
    <t>Crew_NonCrew_Records</t>
  </si>
  <si>
    <t>Flight_Safety</t>
  </si>
  <si>
    <t>Mishap_Response_Plan</t>
  </si>
  <si>
    <t>Ground_Procedures</t>
  </si>
  <si>
    <t>Tool_Control</t>
  </si>
  <si>
    <t>Aircraft_Ground_Handling</t>
  </si>
  <si>
    <t>Aircraft_Servicing</t>
  </si>
  <si>
    <t>Training_and_Certification</t>
  </si>
  <si>
    <t>Ground_Support_Equipment</t>
  </si>
  <si>
    <t>Site_Specific_Hazardous_Operations</t>
  </si>
  <si>
    <t>Support_Shops</t>
  </si>
  <si>
    <t>Hydraulic_Fluid_Contamination</t>
  </si>
  <si>
    <t>Weight_and_Balance</t>
  </si>
  <si>
    <t>Oil_Analysis_Handling</t>
  </si>
  <si>
    <t>Tech_Pubs_Aircraft_Records</t>
  </si>
  <si>
    <t>Fire_Protection_ARFF</t>
  </si>
  <si>
    <t>Mishap_Program</t>
  </si>
  <si>
    <t>Severe_Weather_Plan</t>
  </si>
  <si>
    <t>Fuels_Storage_Delivery</t>
  </si>
  <si>
    <t>Estimated # Surveillance Hours Scheduled</t>
  </si>
  <si>
    <t>Ground_Safety_General</t>
  </si>
  <si>
    <t>HAZMAT_Explosives</t>
  </si>
  <si>
    <t>Engine/Transmission Servicing Audit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</si>
  <si>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</si>
  <si>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</si>
  <si>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</si>
  <si>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</si>
  <si>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</si>
  <si>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</si>
  <si>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</si>
  <si>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</si>
  <si>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</si>
  <si>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</si>
  <si>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</si>
  <si>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Hidden Math</t>
  </si>
  <si>
    <r>
      <rPr>
        <b/>
        <sz val="10"/>
        <rFont val="Arial"/>
        <family val="2"/>
      </rPr>
      <t>Surveillance Strategy</t>
    </r>
    <r>
      <rPr>
        <sz val="10"/>
        <rFont val="Arial"/>
        <family val="2"/>
      </rPr>
      <t xml:space="preserve"> - Contract, Facility or Program - AO will almost always be a Facility Plan</t>
    </r>
  </si>
  <si>
    <r>
      <rPr>
        <b/>
        <sz val="10"/>
        <rFont val="Arial"/>
        <family val="2"/>
      </rPr>
      <t>Location CAGE</t>
    </r>
    <r>
      <rPr>
        <sz val="10"/>
        <rFont val="Arial"/>
        <family val="2"/>
      </rPr>
      <t xml:space="preserve"> - Place of Performance CAGE Code</t>
    </r>
  </si>
  <si>
    <r>
      <rPr>
        <b/>
        <sz val="10"/>
        <rFont val="Arial"/>
        <family val="2"/>
      </rPr>
      <t xml:space="preserve">Contract Number </t>
    </r>
    <r>
      <rPr>
        <sz val="10"/>
        <rFont val="Arial"/>
        <family val="2"/>
      </rPr>
      <t>- List all active contracts covered by this surveillance schedule</t>
    </r>
  </si>
  <si>
    <r>
      <rPr>
        <b/>
        <sz val="10"/>
        <rFont val="Arial"/>
        <family val="2"/>
      </rPr>
      <t>KCR</t>
    </r>
    <r>
      <rPr>
        <sz val="10"/>
        <rFont val="Arial"/>
        <family val="2"/>
      </rPr>
      <t xml:space="preserve"> - Key Contract Requirement - Determined during Contract Receipt and Review, see AO CRR Checklist on the Resource Page.  Minimum will be KCR-AO-0001 for GFRC on contract or KCR-AO-0005 for Combined Instruction on contract without GFRC </t>
    </r>
  </si>
  <si>
    <r>
      <rPr>
        <b/>
        <sz val="10"/>
        <rFont val="Arial"/>
        <family val="2"/>
      </rPr>
      <t>Program Name</t>
    </r>
    <r>
      <rPr>
        <sz val="10"/>
        <rFont val="Arial"/>
        <family val="2"/>
      </rPr>
      <t xml:space="preserve"> - if applicable - list major program name that the contract supports (coordinate with ACO and/or PI for correct name)</t>
    </r>
  </si>
  <si>
    <r>
      <rPr>
        <b/>
        <sz val="10"/>
        <rFont val="Arial"/>
        <family val="2"/>
      </rPr>
      <t>Delegator CAGE</t>
    </r>
    <r>
      <rPr>
        <sz val="10"/>
        <rFont val="Arial"/>
        <family val="2"/>
      </rPr>
      <t xml:space="preserve"> - if applicable - list CAGE Code associated with the prime CMO that delegated (a)(56) CAS to you</t>
    </r>
  </si>
  <si>
    <r>
      <rPr>
        <b/>
        <sz val="10"/>
        <rFont val="Arial"/>
        <family val="2"/>
      </rPr>
      <t>Delegatee CAGE</t>
    </r>
    <r>
      <rPr>
        <sz val="10"/>
        <rFont val="Arial"/>
        <family val="2"/>
      </rPr>
      <t xml:space="preserve"> - if applicable - if you delegate part of your (a)(56) to another CMO, list the associated location CAGE</t>
    </r>
  </si>
  <si>
    <r>
      <rPr>
        <b/>
        <sz val="10"/>
        <rFont val="Arial"/>
        <family val="2"/>
      </rPr>
      <t>Start Date</t>
    </r>
    <r>
      <rPr>
        <sz val="10"/>
        <rFont val="Arial"/>
      </rPr>
      <t xml:space="preserve"> - For AO, this schedule starts with annual approval from CMO Commander per DCMA-MAN 8210-2</t>
    </r>
  </si>
  <si>
    <r>
      <rPr>
        <b/>
        <sz val="10"/>
        <rFont val="Arial"/>
        <family val="2"/>
      </rPr>
      <t>Sub-Element</t>
    </r>
    <r>
      <rPr>
        <sz val="10"/>
        <rFont val="Arial"/>
      </rPr>
      <t xml:space="preserve"> - DART data field that provides structured traceability from plan to results</t>
    </r>
  </si>
  <si>
    <r>
      <rPr>
        <b/>
        <sz val="10"/>
        <rFont val="Arial"/>
        <family val="2"/>
      </rPr>
      <t>Location (or Notes)</t>
    </r>
    <r>
      <rPr>
        <sz val="10"/>
        <rFont val="Arial"/>
      </rPr>
      <t xml:space="preserve"> - Use for notes and/or specify location for DART data analysis</t>
    </r>
  </si>
  <si>
    <r>
      <rPr>
        <b/>
        <sz val="10"/>
        <rFont val="Arial"/>
        <family val="2"/>
      </rPr>
      <t>Planned</t>
    </r>
    <r>
      <rPr>
        <sz val="10"/>
        <rFont val="Arial"/>
      </rPr>
      <t xml:space="preserve"> - Number of events planned to be completed for the month</t>
    </r>
  </si>
  <si>
    <r>
      <rPr>
        <b/>
        <sz val="10"/>
        <rFont val="Arial"/>
        <family val="2"/>
      </rPr>
      <t>Complete</t>
    </r>
    <r>
      <rPr>
        <sz val="10"/>
        <rFont val="Arial"/>
      </rPr>
      <t xml:space="preserve"> - Number of events completed for the month - used for data analysis to determine if executing to plan.  Should match DART entries for the month.</t>
    </r>
  </si>
  <si>
    <t>Risk Rating</t>
  </si>
  <si>
    <t>Red</t>
  </si>
  <si>
    <t>Frequency</t>
  </si>
  <si>
    <t>Monthly</t>
  </si>
  <si>
    <t>Semi-Annual +</t>
  </si>
  <si>
    <t>Quarterly +</t>
  </si>
  <si>
    <t>Monthly +</t>
  </si>
  <si>
    <t>Date of Analysis</t>
  </si>
  <si>
    <t>Summary of Sub-Elements affected</t>
  </si>
  <si>
    <t>Adjustments Required?</t>
  </si>
  <si>
    <t>Risk Updated?</t>
  </si>
  <si>
    <t>Specialist</t>
  </si>
  <si>
    <t>Data Analyzed</t>
  </si>
  <si>
    <t>Results of Analysis (Conclusion)</t>
  </si>
  <si>
    <t>Actions Taken</t>
  </si>
  <si>
    <t>ARFF General Audit</t>
  </si>
  <si>
    <t>Annual Survey</t>
  </si>
  <si>
    <t>GFR/GGR/CSM/QAS</t>
  </si>
  <si>
    <t>Semi-Annual Survey</t>
  </si>
  <si>
    <t>Flight and Ground</t>
  </si>
  <si>
    <t>Flight Only</t>
  </si>
  <si>
    <t>Ground Only</t>
  </si>
  <si>
    <r>
      <rPr>
        <b/>
        <sz val="10"/>
        <rFont val="Arial"/>
        <family val="2"/>
      </rPr>
      <t>Surveillance Category</t>
    </r>
    <r>
      <rPr>
        <sz val="10"/>
        <rFont val="Arial"/>
      </rPr>
      <t xml:space="preserve"> - 2303-01requirement - Process Evaluation, Deliverable Product Evaluation, Progress Evaluation - For AO APT CAS, we conduct Process Evaluations of approved Procedures processes</t>
    </r>
  </si>
  <si>
    <r>
      <rPr>
        <b/>
        <sz val="10"/>
        <rFont val="Arial"/>
        <family val="2"/>
      </rPr>
      <t xml:space="preserve">Surveillance Event/Activity </t>
    </r>
    <r>
      <rPr>
        <sz val="10"/>
        <rFont val="Arial"/>
      </rPr>
      <t>- 2303-01 requirement from Events Data Table (EDT) - For AO, feeds DART as focus area within sub-element for data analysis.  The use of the term 'audit' is shorthand for focus area spot check, compliance check, etc.</t>
    </r>
  </si>
  <si>
    <r>
      <rPr>
        <b/>
        <sz val="10"/>
        <rFont val="Arial"/>
        <family val="2"/>
      </rPr>
      <t>FS (Functional Specialist)</t>
    </r>
    <r>
      <rPr>
        <sz val="10"/>
        <rFont val="Arial"/>
      </rPr>
      <t xml:space="preserve"> - 2303-01 requirement - FS assigned surveillance event - For AO, we use team concept and only specify APT functional NORMALLY conducts surveillance in this area.  Name will be captured in DART.</t>
    </r>
  </si>
  <si>
    <r>
      <rPr>
        <b/>
        <sz val="10"/>
        <rFont val="Arial"/>
        <family val="2"/>
      </rPr>
      <t>Allocated Hours</t>
    </r>
    <r>
      <rPr>
        <sz val="10"/>
        <rFont val="Arial"/>
      </rPr>
      <t xml:space="preserve"> - 2303-01 requirement - default hours required to normally perform this event - For AO, you can change the default based on scope of your facility, use to track time expected for surveillance</t>
    </r>
  </si>
  <si>
    <r>
      <rPr>
        <b/>
        <sz val="10"/>
        <rFont val="Arial"/>
        <family val="2"/>
      </rPr>
      <t xml:space="preserve">Frequency </t>
    </r>
    <r>
      <rPr>
        <sz val="10"/>
        <rFont val="Arial"/>
      </rPr>
      <t>- 2303-01 requirement - Annual, Semi-Annual, Monthly, Weekly, +   -   Overarching frequency category per manual, details are in the monthly schedule.  + means, in addition to FS scheduled frequency, assistance from other APT functionals is scheduled on their tab.</t>
    </r>
  </si>
  <si>
    <r>
      <rPr>
        <b/>
        <sz val="10"/>
        <rFont val="Arial"/>
        <family val="2"/>
      </rPr>
      <t>Surveillance Category</t>
    </r>
    <r>
      <rPr>
        <sz val="10"/>
        <rFont val="Arial"/>
      </rPr>
      <t xml:space="preserve"> - 2303-01 requirement - Process Evaluation, Deliverable Product Evaluation, Progress Evaluation - For AO APT CAS, we conduct Process Evaluations of approved Procedures processes</t>
    </r>
  </si>
  <si>
    <r>
      <rPr>
        <b/>
        <sz val="10"/>
        <rFont val="Arial"/>
        <family val="2"/>
      </rPr>
      <t>Risk Likelihood</t>
    </r>
    <r>
      <rPr>
        <sz val="10"/>
        <rFont val="Arial"/>
      </rPr>
      <t xml:space="preserve"> - 2303-01 requirement - Green, Yellow, Red, N/A - use for Surveillance Schedule adjustments (with 2303-04) can define (thresholds/triggers) in CMO APT Surveillance Policy portion of overall Surveillance Plan</t>
    </r>
  </si>
  <si>
    <t xml:space="preserve">FS* </t>
  </si>
  <si>
    <t xml:space="preserve">Surveillance Event/Activity* </t>
  </si>
  <si>
    <t>Allocated Hours*</t>
  </si>
  <si>
    <r>
      <rPr>
        <b/>
        <sz val="10"/>
        <color theme="1"/>
        <rFont val="Arial"/>
        <family val="2"/>
      </rPr>
      <t>Surveillance Requirement</t>
    </r>
    <r>
      <rPr>
        <sz val="10"/>
        <rFont val="Arial"/>
      </rPr>
      <t xml:space="preserve"> - Output of assess risk, for AO surveillance for our KCRs is mandatory.  Annotate the scope of work in this data field as: Flight and Ground, Flight Only, Ground Only</t>
    </r>
  </si>
  <si>
    <r>
      <rPr>
        <b/>
        <sz val="10"/>
        <rFont val="Arial"/>
        <family val="2"/>
      </rPr>
      <t>Risk Consequence</t>
    </r>
    <r>
      <rPr>
        <sz val="10"/>
        <rFont val="Arial"/>
        <family val="2"/>
      </rPr>
      <t xml:space="preserve"> - Output of assess risk.  For AO, all aircraft contracts requiring GFR/G-GFR oversight (GFRC or Combined Instruction) are considered High for consequence (severity)</t>
    </r>
  </si>
  <si>
    <t>(CMO)</t>
  </si>
  <si>
    <t xml:space="preserve"> (Place of Performance)</t>
  </si>
  <si>
    <t>APT Surveillance Schedule</t>
  </si>
  <si>
    <t xml:space="preserve">Surveillance Strategy*: 
</t>
  </si>
  <si>
    <t xml:space="preserve">Start Date*: 
</t>
  </si>
  <si>
    <t xml:space="preserve">Location CAGE*:
</t>
  </si>
  <si>
    <t>Contract Number(s)*</t>
  </si>
  <si>
    <t xml:space="preserve">KCR* </t>
  </si>
  <si>
    <t>Risk Consequence*</t>
  </si>
  <si>
    <t>Surveillance Requirement*</t>
  </si>
  <si>
    <t xml:space="preserve">Program Name* </t>
  </si>
  <si>
    <t xml:space="preserve">Delegator CAGE* </t>
  </si>
  <si>
    <t xml:space="preserve">Delegatee CAGE* </t>
  </si>
  <si>
    <t>Definitions:</t>
  </si>
  <si>
    <t xml:space="preserve">APT Surveillance Plan Data Analysis and Change Log </t>
  </si>
  <si>
    <t>Frequency*</t>
  </si>
  <si>
    <t>Risk Likelihood*</t>
  </si>
  <si>
    <t>Surveillance Category*</t>
  </si>
  <si>
    <t>Allocated Hours*]</t>
  </si>
  <si>
    <t>FS*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</si>
</sst>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Berlin Sans FB Demi"/>
      <family val="2"/>
    </font>
    <font>
      <b/>
      <sz val="12"/>
      <name val="Berlin Sans FB Demi"/>
      <family val="2"/>
    </font>
    <font>
      <sz val="12"/>
      <name val="Berlin Sans FB Demi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3" xfId="0" applyFill="1" applyBorder="1"/>
    <xf numFmtId="0" fontId="4" fillId="0" borderId="0" xfId="0" applyFont="1" applyBorder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2" xfId="0" applyFont="1" applyBorder="1"/>
    <xf numFmtId="0" fontId="5" fillId="2" borderId="1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/>
    </xf>
    <xf numFmtId="0" fontId="0" fillId="0" borderId="32" xfId="0" applyBorder="1"/>
    <xf numFmtId="0" fontId="0" fillId="0" borderId="32" xfId="0" applyFont="1" applyBorder="1"/>
    <xf numFmtId="0" fontId="0" fillId="3" borderId="32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0" fillId="0" borderId="33" xfId="0" applyFont="1" applyBorder="1"/>
    <xf numFmtId="0" fontId="0" fillId="0" borderId="5" xfId="0" applyFont="1" applyBorder="1"/>
    <xf numFmtId="0" fontId="0" fillId="0" borderId="38" xfId="0" applyFont="1" applyBorder="1"/>
    <xf numFmtId="0" fontId="8" fillId="4" borderId="28" xfId="0" applyFont="1" applyFill="1" applyBorder="1" applyAlignment="1">
      <alignment horizontal="center" vertical="center"/>
    </xf>
    <xf numFmtId="0" fontId="1" fillId="0" borderId="12" xfId="0" applyFont="1" applyBorder="1"/>
    <xf numFmtId="0" fontId="0" fillId="3" borderId="17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0" borderId="5" xfId="0" applyBorder="1"/>
    <xf numFmtId="0" fontId="7" fillId="0" borderId="5" xfId="0" applyFont="1" applyBorder="1"/>
    <xf numFmtId="0" fontId="1" fillId="0" borderId="30" xfId="0" applyFont="1" applyBorder="1"/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2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Font="1" applyBorder="1"/>
    <xf numFmtId="0" fontId="0" fillId="0" borderId="4" xfId="0" applyFont="1" applyFill="1" applyBorder="1"/>
    <xf numFmtId="0" fontId="0" fillId="0" borderId="4" xfId="0" applyFont="1" applyFill="1" applyBorder="1" applyAlignment="1">
      <alignment vertical="center" wrapText="1"/>
    </xf>
    <xf numFmtId="0" fontId="0" fillId="0" borderId="24" xfId="0" applyBorder="1"/>
    <xf numFmtId="0" fontId="0" fillId="0" borderId="24" xfId="0" applyBorder="1" applyAlignment="1">
      <alignment vertical="center"/>
    </xf>
    <xf numFmtId="0" fontId="0" fillId="0" borderId="27" xfId="0" applyBorder="1"/>
    <xf numFmtId="0" fontId="7" fillId="0" borderId="4" xfId="0" applyFont="1" applyBorder="1"/>
    <xf numFmtId="0" fontId="0" fillId="0" borderId="4" xfId="0" applyFont="1" applyBorder="1" applyAlignment="1">
      <alignment vertical="center"/>
    </xf>
    <xf numFmtId="0" fontId="0" fillId="4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/>
    <xf numFmtId="0" fontId="7" fillId="0" borderId="23" xfId="0" applyFont="1" applyBorder="1"/>
    <xf numFmtId="0" fontId="7" fillId="0" borderId="19" xfId="0" applyFont="1" applyBorder="1"/>
    <xf numFmtId="0" fontId="0" fillId="0" borderId="20" xfId="0" applyBorder="1"/>
    <xf numFmtId="0" fontId="7" fillId="0" borderId="20" xfId="0" applyFont="1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48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42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3" fillId="11" borderId="24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8" xfId="0" applyFont="1" applyFill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8" borderId="0" xfId="0" applyFont="1" applyFill="1" applyAlignment="1">
      <alignment horizontal="righ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workbookViewId="0">
      <selection activeCell="D14" sqref="D14"/>
    </sheetView>
  </sheetViews>
  <sheetFormatPr defaultRowHeight="12.75" x14ac:dyDescent="0.2"/>
  <cols>
    <col min="1" max="1" width="12.42578125" customWidth="1"/>
    <col min="2" max="2" width="12.140625" customWidth="1"/>
    <col min="6" max="6" width="10.42578125" customWidth="1"/>
    <col min="7" max="7" width="20" customWidth="1"/>
    <col min="8" max="8" width="16.42578125" customWidth="1"/>
    <col min="11" max="11" width="10.7109375" customWidth="1"/>
    <col min="14" max="14" width="9.42578125" customWidth="1"/>
    <col min="16" max="16" width="15.42578125" customWidth="1"/>
    <col min="17" max="17" width="18.7109375" customWidth="1"/>
    <col min="18" max="18" width="17.7109375" customWidth="1"/>
    <col min="19" max="19" width="22.28515625" customWidth="1"/>
    <col min="29" max="29" width="16.5703125" customWidth="1"/>
  </cols>
  <sheetData>
    <row r="1" spans="1:29" ht="15" x14ac:dyDescent="0.2">
      <c r="A1" s="199" t="s">
        <v>228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1"/>
      <c r="AC1" t="s">
        <v>213</v>
      </c>
    </row>
    <row r="2" spans="1:29" ht="15" x14ac:dyDescent="0.2">
      <c r="A2" s="202" t="s">
        <v>229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AC2" t="s">
        <v>214</v>
      </c>
    </row>
    <row r="3" spans="1:29" ht="15.75" thickBot="1" x14ac:dyDescent="0.25">
      <c r="A3" s="205" t="s">
        <v>230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AC3" t="s">
        <v>215</v>
      </c>
    </row>
    <row r="6" spans="1:29" ht="31.5" customHeight="1" x14ac:dyDescent="0.2">
      <c r="A6" s="193" t="s">
        <v>231</v>
      </c>
      <c r="B6" s="193"/>
      <c r="C6" s="208" t="s">
        <v>53</v>
      </c>
      <c r="D6" s="208"/>
      <c r="E6" s="277" t="s">
        <v>233</v>
      </c>
      <c r="F6" s="277"/>
      <c r="G6" s="277"/>
      <c r="H6" s="277"/>
      <c r="I6" s="192"/>
      <c r="J6" s="192"/>
      <c r="K6" s="193" t="s">
        <v>232</v>
      </c>
      <c r="L6" s="193"/>
      <c r="M6" s="192" t="s">
        <v>54</v>
      </c>
      <c r="N6" s="192"/>
    </row>
    <row r="7" spans="1:29" ht="76.5" customHeight="1" x14ac:dyDescent="0.2">
      <c r="A7" s="194" t="s">
        <v>234</v>
      </c>
      <c r="B7" s="194"/>
      <c r="C7" s="194" t="s">
        <v>235</v>
      </c>
      <c r="D7" s="194"/>
      <c r="E7" s="194"/>
      <c r="F7" s="194"/>
      <c r="G7" s="188" t="s">
        <v>237</v>
      </c>
      <c r="H7" s="188" t="s">
        <v>236</v>
      </c>
      <c r="I7" s="194" t="s">
        <v>238</v>
      </c>
      <c r="J7" s="195"/>
      <c r="K7" s="194" t="s">
        <v>239</v>
      </c>
      <c r="L7" s="194"/>
      <c r="M7" s="194" t="s">
        <v>240</v>
      </c>
      <c r="N7" s="194"/>
    </row>
    <row r="8" spans="1:29" x14ac:dyDescent="0.2">
      <c r="A8" s="197"/>
      <c r="B8" s="198"/>
      <c r="C8" s="197"/>
      <c r="D8" s="197"/>
      <c r="E8" s="197"/>
      <c r="F8" s="197"/>
      <c r="G8" s="187"/>
      <c r="H8" s="187"/>
      <c r="I8" s="197"/>
      <c r="J8" s="198"/>
      <c r="K8" s="197"/>
      <c r="L8" s="198"/>
      <c r="M8" s="197"/>
      <c r="N8" s="198"/>
    </row>
    <row r="9" spans="1:29" x14ac:dyDescent="0.2">
      <c r="A9" s="197"/>
      <c r="B9" s="198"/>
      <c r="C9" s="197"/>
      <c r="D9" s="197"/>
      <c r="E9" s="197"/>
      <c r="F9" s="197"/>
      <c r="G9" s="187"/>
      <c r="H9" s="187"/>
      <c r="I9" s="197"/>
      <c r="J9" s="198"/>
      <c r="K9" s="197"/>
      <c r="L9" s="198"/>
      <c r="M9" s="197"/>
      <c r="N9" s="198"/>
    </row>
    <row r="10" spans="1:29" x14ac:dyDescent="0.2">
      <c r="A10" s="198"/>
      <c r="B10" s="198"/>
      <c r="C10" s="198"/>
      <c r="D10" s="198"/>
      <c r="E10" s="198"/>
      <c r="F10" s="198"/>
      <c r="G10" s="187"/>
      <c r="H10" s="185"/>
      <c r="I10" s="198"/>
      <c r="J10" s="198"/>
      <c r="K10" s="198"/>
      <c r="L10" s="198"/>
      <c r="M10" s="198"/>
      <c r="N10" s="198"/>
    </row>
    <row r="11" spans="1:29" x14ac:dyDescent="0.2">
      <c r="A11" s="198"/>
      <c r="B11" s="198"/>
      <c r="C11" s="198"/>
      <c r="D11" s="198"/>
      <c r="E11" s="198"/>
      <c r="F11" s="198"/>
      <c r="G11" s="187"/>
      <c r="H11" s="185"/>
      <c r="I11" s="198"/>
      <c r="J11" s="198"/>
      <c r="K11" s="198"/>
      <c r="L11" s="198"/>
      <c r="M11" s="198"/>
      <c r="N11" s="198"/>
    </row>
    <row r="12" spans="1:29" x14ac:dyDescent="0.2">
      <c r="A12" s="198"/>
      <c r="B12" s="198"/>
      <c r="C12" s="198"/>
      <c r="D12" s="198"/>
      <c r="E12" s="198"/>
      <c r="F12" s="198"/>
      <c r="G12" s="187"/>
      <c r="H12" s="185"/>
      <c r="I12" s="198"/>
      <c r="J12" s="198"/>
      <c r="K12" s="198"/>
      <c r="L12" s="198"/>
      <c r="M12" s="198"/>
      <c r="N12" s="198"/>
    </row>
    <row r="13" spans="1:29" x14ac:dyDescent="0.2">
      <c r="A13" s="192"/>
      <c r="B13" s="192"/>
      <c r="C13" s="211"/>
      <c r="D13" s="211"/>
      <c r="E13" s="192"/>
      <c r="F13" s="192"/>
      <c r="G13" s="186"/>
      <c r="H13" s="186"/>
    </row>
    <row r="14" spans="1:29" x14ac:dyDescent="0.2">
      <c r="A14" s="191" t="s">
        <v>241</v>
      </c>
      <c r="B14" s="189"/>
      <c r="C14" s="190"/>
      <c r="D14" s="190"/>
      <c r="E14" s="189"/>
      <c r="F14" s="189"/>
      <c r="G14" s="189"/>
      <c r="H14" s="189"/>
    </row>
    <row r="15" spans="1:29" ht="30" customHeight="1" x14ac:dyDescent="0.2">
      <c r="A15" s="196" t="s">
        <v>182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1:29" ht="30" customHeight="1" x14ac:dyDescent="0.2">
      <c r="A16" s="196" t="s">
        <v>183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4" ht="30" customHeight="1" x14ac:dyDescent="0.2">
      <c r="A17" s="196" t="s">
        <v>189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 ht="30" customHeight="1" x14ac:dyDescent="0.2">
      <c r="A18" s="196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 ht="30" customHeight="1" x14ac:dyDescent="0.2">
      <c r="A19" s="209" t="s">
        <v>185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</row>
    <row r="20" spans="1:14" ht="30" customHeight="1" x14ac:dyDescent="0.2">
      <c r="A20" s="210" t="s">
        <v>226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</row>
    <row r="21" spans="1:14" ht="30" customHeight="1" x14ac:dyDescent="0.2">
      <c r="A21" s="196" t="s">
        <v>227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</row>
    <row r="22" spans="1:14" ht="30" customHeight="1" x14ac:dyDescent="0.2">
      <c r="A22" s="196" t="s">
        <v>186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</row>
    <row r="23" spans="1:14" ht="33.75" customHeight="1" x14ac:dyDescent="0.2">
      <c r="A23" s="196" t="s">
        <v>187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  <row r="24" spans="1:14" ht="33" customHeight="1" x14ac:dyDescent="0.2">
      <c r="A24" s="196" t="s">
        <v>188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</row>
    <row r="25" spans="1:14" ht="60" customHeight="1" x14ac:dyDescent="0.2"/>
    <row r="26" spans="1:14" ht="60" customHeight="1" x14ac:dyDescent="0.2"/>
    <row r="27" spans="1:14" ht="60" customHeight="1" x14ac:dyDescent="0.2"/>
    <row r="28" spans="1:14" ht="60" customHeight="1" x14ac:dyDescent="0.2"/>
    <row r="29" spans="1:14" ht="60" customHeight="1" x14ac:dyDescent="0.2"/>
    <row r="30" spans="1:14" ht="60" customHeight="1" x14ac:dyDescent="0.2"/>
    <row r="31" spans="1:14" ht="60" customHeight="1" x14ac:dyDescent="0.2"/>
    <row r="32" spans="1:14" ht="60" customHeight="1" x14ac:dyDescent="0.2"/>
    <row r="33" ht="60" customHeight="1" x14ac:dyDescent="0.2"/>
    <row r="34" ht="60" customHeight="1" x14ac:dyDescent="0.2"/>
    <row r="35" ht="60" customHeight="1" x14ac:dyDescent="0.2"/>
    <row r="36" ht="60" customHeight="1" x14ac:dyDescent="0.2"/>
    <row r="37" ht="60" customHeight="1" x14ac:dyDescent="0.2"/>
    <row r="38" ht="60" customHeight="1" x14ac:dyDescent="0.2"/>
    <row r="39" ht="60" customHeight="1" x14ac:dyDescent="0.2"/>
    <row r="40" ht="60" customHeight="1" x14ac:dyDescent="0.2"/>
    <row r="41" ht="60" customHeight="1" x14ac:dyDescent="0.2"/>
    <row r="42" ht="6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</sheetData>
  <mergeCells count="52">
    <mergeCell ref="A24:N24"/>
    <mergeCell ref="A23:N23"/>
    <mergeCell ref="K10:L10"/>
    <mergeCell ref="K11:L11"/>
    <mergeCell ref="K12:L12"/>
    <mergeCell ref="E13:F13"/>
    <mergeCell ref="C13:D13"/>
    <mergeCell ref="A10:B10"/>
    <mergeCell ref="A11:B11"/>
    <mergeCell ref="A12:B12"/>
    <mergeCell ref="A13:B13"/>
    <mergeCell ref="I10:J10"/>
    <mergeCell ref="I11:J11"/>
    <mergeCell ref="I12:J12"/>
    <mergeCell ref="A18:N18"/>
    <mergeCell ref="A17:N17"/>
    <mergeCell ref="A19:N19"/>
    <mergeCell ref="A22:N22"/>
    <mergeCell ref="A21:N21"/>
    <mergeCell ref="K8:L8"/>
    <mergeCell ref="K9:L9"/>
    <mergeCell ref="M8:N8"/>
    <mergeCell ref="M9:N9"/>
    <mergeCell ref="M10:N10"/>
    <mergeCell ref="M11:N11"/>
    <mergeCell ref="M12:N12"/>
    <mergeCell ref="C10:F10"/>
    <mergeCell ref="C11:F11"/>
    <mergeCell ref="C12:F12"/>
    <mergeCell ref="A8:B8"/>
    <mergeCell ref="A20:N20"/>
    <mergeCell ref="A16:N16"/>
    <mergeCell ref="A15:N15"/>
    <mergeCell ref="A6:B6"/>
    <mergeCell ref="C7:F7"/>
    <mergeCell ref="C8:F8"/>
    <mergeCell ref="C9:F9"/>
    <mergeCell ref="K6:L6"/>
    <mergeCell ref="A9:B9"/>
    <mergeCell ref="I8:J8"/>
    <mergeCell ref="I9:J9"/>
    <mergeCell ref="A7:B7"/>
    <mergeCell ref="A1:N1"/>
    <mergeCell ref="A2:N2"/>
    <mergeCell ref="A3:N3"/>
    <mergeCell ref="C6:D6"/>
    <mergeCell ref="I6:J6"/>
    <mergeCell ref="M6:N6"/>
    <mergeCell ref="M7:N7"/>
    <mergeCell ref="K7:L7"/>
    <mergeCell ref="I7:J7"/>
    <mergeCell ref="E6:H6"/>
  </mergeCells>
  <dataValidations count="1">
    <dataValidation type="list" allowBlank="1" showInputMessage="1" showErrorMessage="1" sqref="G8:G12">
      <formula1>$AC$1:$AC$3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80" zoomScaleNormal="80" workbookViewId="0">
      <selection activeCell="D5" sqref="D5"/>
    </sheetView>
  </sheetViews>
  <sheetFormatPr defaultRowHeight="12.75" x14ac:dyDescent="0.2"/>
  <cols>
    <col min="1" max="1" width="16.28515625" customWidth="1"/>
    <col min="2" max="2" width="13.7109375" customWidth="1"/>
    <col min="3" max="3" width="27.42578125" customWidth="1"/>
    <col min="4" max="4" width="57.42578125" customWidth="1"/>
    <col min="5" max="5" width="12.28515625" customWidth="1"/>
    <col min="6" max="6" width="10.42578125" customWidth="1"/>
    <col min="7" max="7" width="55" customWidth="1"/>
    <col min="9" max="9" width="10.7109375" customWidth="1"/>
    <col min="12" max="12" width="9.42578125" customWidth="1"/>
    <col min="14" max="14" width="15.42578125" customWidth="1"/>
    <col min="15" max="15" width="18.7109375" customWidth="1"/>
    <col min="16" max="16" width="17.7109375" customWidth="1"/>
    <col min="17" max="17" width="22.28515625" customWidth="1"/>
  </cols>
  <sheetData>
    <row r="1" spans="1:7" ht="21" customHeight="1" thickBot="1" x14ac:dyDescent="0.25">
      <c r="A1" s="212" t="s">
        <v>242</v>
      </c>
      <c r="B1" s="212"/>
      <c r="C1" s="212"/>
      <c r="D1" s="212"/>
      <c r="E1" s="212"/>
      <c r="F1" s="212"/>
      <c r="G1" s="212"/>
    </row>
    <row r="2" spans="1:7" ht="25.5" customHeight="1" x14ac:dyDescent="0.2">
      <c r="A2" s="216" t="s">
        <v>201</v>
      </c>
      <c r="B2" s="213" t="s">
        <v>205</v>
      </c>
      <c r="C2" s="213" t="s">
        <v>206</v>
      </c>
      <c r="D2" s="213" t="s">
        <v>207</v>
      </c>
      <c r="E2" s="213" t="s">
        <v>208</v>
      </c>
      <c r="F2" s="213"/>
      <c r="G2" s="215"/>
    </row>
    <row r="3" spans="1:7" ht="59.25" customHeight="1" thickBot="1" x14ac:dyDescent="0.25">
      <c r="A3" s="217"/>
      <c r="B3" s="214"/>
      <c r="C3" s="214"/>
      <c r="D3" s="214"/>
      <c r="E3" s="170" t="s">
        <v>203</v>
      </c>
      <c r="F3" s="170" t="s">
        <v>204</v>
      </c>
      <c r="G3" s="171" t="s">
        <v>202</v>
      </c>
    </row>
    <row r="4" spans="1:7" ht="60" customHeight="1" x14ac:dyDescent="0.2">
      <c r="A4" s="172"/>
      <c r="B4" s="167"/>
      <c r="C4" s="144"/>
      <c r="D4" s="168"/>
      <c r="E4" s="167"/>
      <c r="F4" s="167"/>
      <c r="G4" s="173"/>
    </row>
    <row r="5" spans="1:7" ht="60" customHeight="1" x14ac:dyDescent="0.2">
      <c r="A5" s="174"/>
      <c r="B5" s="165"/>
      <c r="C5" s="169"/>
      <c r="D5" s="147"/>
      <c r="E5" s="166"/>
      <c r="F5" s="166"/>
      <c r="G5" s="175"/>
    </row>
    <row r="6" spans="1:7" ht="60" customHeight="1" x14ac:dyDescent="0.2">
      <c r="A6" s="174"/>
      <c r="B6" s="165"/>
      <c r="C6" s="181"/>
      <c r="D6" s="181"/>
      <c r="E6" s="165"/>
      <c r="F6" s="165"/>
      <c r="G6" s="180"/>
    </row>
    <row r="7" spans="1:7" ht="60" customHeight="1" x14ac:dyDescent="0.2">
      <c r="A7" s="176"/>
      <c r="B7" s="115"/>
      <c r="C7" s="115"/>
      <c r="D7" s="115"/>
      <c r="E7" s="115"/>
      <c r="F7" s="115"/>
      <c r="G7" s="177"/>
    </row>
    <row r="8" spans="1:7" ht="60" customHeight="1" x14ac:dyDescent="0.2">
      <c r="A8" s="176"/>
      <c r="B8" s="115"/>
      <c r="C8" s="115"/>
      <c r="D8" s="115"/>
      <c r="E8" s="115"/>
      <c r="F8" s="115"/>
      <c r="G8" s="177"/>
    </row>
    <row r="9" spans="1:7" ht="60" customHeight="1" x14ac:dyDescent="0.2">
      <c r="A9" s="176"/>
      <c r="B9" s="115"/>
      <c r="C9" s="115"/>
      <c r="D9" s="115"/>
      <c r="E9" s="115"/>
      <c r="F9" s="115"/>
      <c r="G9" s="177"/>
    </row>
    <row r="10" spans="1:7" ht="60" customHeight="1" x14ac:dyDescent="0.2">
      <c r="A10" s="176"/>
      <c r="B10" s="115"/>
      <c r="C10" s="115"/>
      <c r="D10" s="115"/>
      <c r="E10" s="115"/>
      <c r="F10" s="115"/>
      <c r="G10" s="177"/>
    </row>
    <row r="11" spans="1:7" ht="60" customHeight="1" x14ac:dyDescent="0.2">
      <c r="A11" s="176"/>
      <c r="B11" s="115"/>
      <c r="C11" s="115"/>
      <c r="D11" s="115"/>
      <c r="E11" s="115"/>
      <c r="F11" s="115"/>
      <c r="G11" s="177"/>
    </row>
    <row r="12" spans="1:7" ht="60" customHeight="1" x14ac:dyDescent="0.2">
      <c r="A12" s="176"/>
      <c r="B12" s="115"/>
      <c r="C12" s="115"/>
      <c r="D12" s="115"/>
      <c r="E12" s="115"/>
      <c r="F12" s="115"/>
      <c r="G12" s="177"/>
    </row>
    <row r="13" spans="1:7" ht="60" customHeight="1" x14ac:dyDescent="0.2">
      <c r="A13" s="176"/>
      <c r="B13" s="115"/>
      <c r="C13" s="115"/>
      <c r="D13" s="115"/>
      <c r="E13" s="115"/>
      <c r="F13" s="115"/>
      <c r="G13" s="177"/>
    </row>
    <row r="14" spans="1:7" ht="60" customHeight="1" x14ac:dyDescent="0.2">
      <c r="A14" s="176"/>
      <c r="B14" s="115"/>
      <c r="C14" s="115"/>
      <c r="D14" s="115"/>
      <c r="E14" s="115"/>
      <c r="F14" s="115"/>
      <c r="G14" s="177"/>
    </row>
    <row r="15" spans="1:7" ht="60" customHeight="1" x14ac:dyDescent="0.2">
      <c r="A15" s="176"/>
      <c r="B15" s="115"/>
      <c r="C15" s="115"/>
      <c r="D15" s="115"/>
      <c r="E15" s="115"/>
      <c r="F15" s="115"/>
      <c r="G15" s="177"/>
    </row>
    <row r="16" spans="1:7" ht="60" customHeight="1" x14ac:dyDescent="0.2">
      <c r="A16" s="176"/>
      <c r="B16" s="115"/>
      <c r="C16" s="115"/>
      <c r="D16" s="115"/>
      <c r="E16" s="115"/>
      <c r="F16" s="115"/>
      <c r="G16" s="177"/>
    </row>
    <row r="17" spans="1:7" ht="60" customHeight="1" x14ac:dyDescent="0.2">
      <c r="A17" s="176"/>
      <c r="B17" s="115"/>
      <c r="C17" s="115"/>
      <c r="D17" s="115"/>
      <c r="E17" s="115"/>
      <c r="F17" s="115"/>
      <c r="G17" s="177"/>
    </row>
    <row r="18" spans="1:7" ht="60" customHeight="1" x14ac:dyDescent="0.2">
      <c r="A18" s="176"/>
      <c r="B18" s="115"/>
      <c r="C18" s="115"/>
      <c r="D18" s="115"/>
      <c r="E18" s="115"/>
      <c r="F18" s="115"/>
      <c r="G18" s="177"/>
    </row>
    <row r="19" spans="1:7" ht="60" customHeight="1" x14ac:dyDescent="0.2">
      <c r="A19" s="176"/>
      <c r="B19" s="115"/>
      <c r="C19" s="115"/>
      <c r="D19" s="115"/>
      <c r="E19" s="115"/>
      <c r="F19" s="115"/>
      <c r="G19" s="177"/>
    </row>
    <row r="20" spans="1:7" ht="60" customHeight="1" x14ac:dyDescent="0.2">
      <c r="A20" s="176"/>
      <c r="B20" s="115"/>
      <c r="C20" s="115"/>
      <c r="D20" s="115"/>
      <c r="E20" s="115"/>
      <c r="F20" s="115"/>
      <c r="G20" s="177"/>
    </row>
    <row r="21" spans="1:7" ht="60" customHeight="1" x14ac:dyDescent="0.2">
      <c r="A21" s="176"/>
      <c r="B21" s="115"/>
      <c r="C21" s="115"/>
      <c r="D21" s="115"/>
      <c r="E21" s="115"/>
      <c r="F21" s="115"/>
      <c r="G21" s="177"/>
    </row>
    <row r="22" spans="1:7" ht="60" customHeight="1" x14ac:dyDescent="0.2">
      <c r="A22" s="176"/>
      <c r="B22" s="115"/>
      <c r="C22" s="115"/>
      <c r="D22" s="115"/>
      <c r="E22" s="115"/>
      <c r="F22" s="115"/>
      <c r="G22" s="177"/>
    </row>
    <row r="23" spans="1:7" ht="60" customHeight="1" x14ac:dyDescent="0.2">
      <c r="A23" s="176"/>
      <c r="B23" s="115"/>
      <c r="C23" s="115"/>
      <c r="D23" s="115"/>
      <c r="E23" s="115"/>
      <c r="F23" s="115"/>
      <c r="G23" s="177"/>
    </row>
    <row r="24" spans="1:7" ht="60" customHeight="1" x14ac:dyDescent="0.2">
      <c r="A24" s="176"/>
      <c r="B24" s="115"/>
      <c r="C24" s="115"/>
      <c r="D24" s="115"/>
      <c r="E24" s="115"/>
      <c r="F24" s="115"/>
      <c r="G24" s="177"/>
    </row>
    <row r="25" spans="1:7" ht="60" customHeight="1" x14ac:dyDescent="0.2">
      <c r="A25" s="176"/>
      <c r="B25" s="115"/>
      <c r="C25" s="115"/>
      <c r="D25" s="115"/>
      <c r="E25" s="115"/>
      <c r="F25" s="115"/>
      <c r="G25" s="177"/>
    </row>
    <row r="26" spans="1:7" ht="60" customHeight="1" x14ac:dyDescent="0.2">
      <c r="A26" s="176"/>
      <c r="B26" s="115"/>
      <c r="C26" s="115"/>
      <c r="D26" s="115"/>
      <c r="E26" s="115"/>
      <c r="F26" s="115"/>
      <c r="G26" s="177"/>
    </row>
    <row r="27" spans="1:7" ht="60" customHeight="1" x14ac:dyDescent="0.2">
      <c r="A27" s="176"/>
      <c r="B27" s="115"/>
      <c r="C27" s="115"/>
      <c r="D27" s="115"/>
      <c r="E27" s="115"/>
      <c r="F27" s="115"/>
      <c r="G27" s="177"/>
    </row>
    <row r="28" spans="1:7" ht="60" customHeight="1" x14ac:dyDescent="0.2">
      <c r="A28" s="176"/>
      <c r="B28" s="115"/>
      <c r="C28" s="115"/>
      <c r="D28" s="115"/>
      <c r="E28" s="115"/>
      <c r="F28" s="115"/>
      <c r="G28" s="177"/>
    </row>
    <row r="29" spans="1:7" ht="60" customHeight="1" x14ac:dyDescent="0.2">
      <c r="A29" s="176"/>
      <c r="B29" s="115"/>
      <c r="C29" s="115"/>
      <c r="D29" s="115"/>
      <c r="E29" s="115"/>
      <c r="F29" s="115"/>
      <c r="G29" s="177"/>
    </row>
    <row r="30" spans="1:7" ht="60" customHeight="1" thickBot="1" x14ac:dyDescent="0.25">
      <c r="A30" s="178"/>
      <c r="B30" s="120"/>
      <c r="C30" s="120"/>
      <c r="D30" s="120"/>
      <c r="E30" s="120"/>
      <c r="F30" s="120"/>
      <c r="G30" s="179"/>
    </row>
    <row r="31" spans="1:7" ht="60" customHeight="1" x14ac:dyDescent="0.2"/>
    <row r="32" spans="1:7" ht="60" customHeight="1" x14ac:dyDescent="0.2"/>
    <row r="33" ht="60" customHeight="1" x14ac:dyDescent="0.2"/>
    <row r="34" ht="6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</sheetData>
  <mergeCells count="6">
    <mergeCell ref="A1:G1"/>
    <mergeCell ref="C2:C3"/>
    <mergeCell ref="D2:D3"/>
    <mergeCell ref="E2:G2"/>
    <mergeCell ref="A2:A3"/>
    <mergeCell ref="B2:B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38"/>
  <sheetViews>
    <sheetView zoomScale="90" zoomScaleNormal="90" workbookViewId="0">
      <selection activeCell="E25" sqref="E25:AA33"/>
    </sheetView>
  </sheetViews>
  <sheetFormatPr defaultRowHeight="12.75" x14ac:dyDescent="0.2"/>
  <cols>
    <col min="1" max="1" width="4.5703125" customWidth="1"/>
    <col min="2" max="2" width="5.42578125" customWidth="1"/>
    <col min="3" max="3" width="29.42578125" customWidth="1"/>
    <col min="4" max="4" width="26.5703125" customWidth="1"/>
    <col min="5" max="30" width="8.7109375" customWidth="1"/>
  </cols>
  <sheetData>
    <row r="1" spans="1:30" ht="20.100000000000001" customHeight="1" thickBot="1" x14ac:dyDescent="0.25">
      <c r="A1" s="6"/>
      <c r="B1" s="239" t="s">
        <v>0</v>
      </c>
      <c r="C1" s="239"/>
      <c r="D1" s="237" t="s">
        <v>17</v>
      </c>
      <c r="E1" s="225" t="s">
        <v>6</v>
      </c>
      <c r="F1" s="226"/>
      <c r="G1" s="226"/>
      <c r="H1" s="226"/>
      <c r="I1" s="226"/>
      <c r="J1" s="227"/>
      <c r="K1" s="228" t="s">
        <v>9</v>
      </c>
      <c r="L1" s="229"/>
      <c r="M1" s="229"/>
      <c r="N1" s="229"/>
      <c r="O1" s="229"/>
      <c r="P1" s="230"/>
      <c r="Q1" s="228" t="s">
        <v>7</v>
      </c>
      <c r="R1" s="229"/>
      <c r="S1" s="229"/>
      <c r="T1" s="229"/>
      <c r="U1" s="229"/>
      <c r="V1" s="230"/>
      <c r="W1" s="228" t="s">
        <v>8</v>
      </c>
      <c r="X1" s="229"/>
      <c r="Y1" s="229"/>
      <c r="Z1" s="229"/>
      <c r="AA1" s="229"/>
      <c r="AB1" s="230"/>
      <c r="AC1" s="218" t="s">
        <v>51</v>
      </c>
      <c r="AD1" s="219"/>
    </row>
    <row r="2" spans="1:30" ht="20.100000000000001" customHeight="1" thickBot="1" x14ac:dyDescent="0.25">
      <c r="A2" s="7"/>
      <c r="B2" s="240"/>
      <c r="C2" s="240"/>
      <c r="D2" s="238"/>
      <c r="E2" s="222" t="s">
        <v>38</v>
      </c>
      <c r="F2" s="223"/>
      <c r="G2" s="223" t="s">
        <v>39</v>
      </c>
      <c r="H2" s="223"/>
      <c r="I2" s="223" t="s">
        <v>1</v>
      </c>
      <c r="J2" s="224"/>
      <c r="K2" s="222" t="s">
        <v>2</v>
      </c>
      <c r="L2" s="223"/>
      <c r="M2" s="223" t="s">
        <v>3</v>
      </c>
      <c r="N2" s="223"/>
      <c r="O2" s="223" t="s">
        <v>4</v>
      </c>
      <c r="P2" s="224"/>
      <c r="Q2" s="222" t="s">
        <v>5</v>
      </c>
      <c r="R2" s="223"/>
      <c r="S2" s="223" t="s">
        <v>40</v>
      </c>
      <c r="T2" s="223"/>
      <c r="U2" s="223" t="s">
        <v>41</v>
      </c>
      <c r="V2" s="224"/>
      <c r="W2" s="222" t="s">
        <v>42</v>
      </c>
      <c r="X2" s="223"/>
      <c r="Y2" s="223" t="s">
        <v>43</v>
      </c>
      <c r="Z2" s="223"/>
      <c r="AA2" s="223" t="s">
        <v>44</v>
      </c>
      <c r="AB2" s="224"/>
      <c r="AC2" s="220"/>
      <c r="AD2" s="221"/>
    </row>
    <row r="3" spans="1:30" ht="20.100000000000001" customHeight="1" thickBot="1" x14ac:dyDescent="0.25">
      <c r="A3" s="7"/>
      <c r="B3" s="5"/>
      <c r="C3" s="5"/>
      <c r="D3" s="15" t="s">
        <v>46</v>
      </c>
      <c r="E3" s="9" t="s">
        <v>37</v>
      </c>
      <c r="F3" s="10" t="s">
        <v>36</v>
      </c>
      <c r="G3" s="11" t="s">
        <v>37</v>
      </c>
      <c r="H3" s="10" t="s">
        <v>36</v>
      </c>
      <c r="I3" s="11" t="s">
        <v>37</v>
      </c>
      <c r="J3" s="12" t="s">
        <v>36</v>
      </c>
      <c r="K3" s="9" t="s">
        <v>37</v>
      </c>
      <c r="L3" s="10" t="s">
        <v>36</v>
      </c>
      <c r="M3" s="11" t="s">
        <v>37</v>
      </c>
      <c r="N3" s="10" t="s">
        <v>36</v>
      </c>
      <c r="O3" s="11" t="s">
        <v>37</v>
      </c>
      <c r="P3" s="12" t="s">
        <v>36</v>
      </c>
      <c r="Q3" s="9" t="s">
        <v>37</v>
      </c>
      <c r="R3" s="10" t="s">
        <v>36</v>
      </c>
      <c r="S3" s="11" t="s">
        <v>37</v>
      </c>
      <c r="T3" s="10" t="s">
        <v>36</v>
      </c>
      <c r="U3" s="11" t="s">
        <v>37</v>
      </c>
      <c r="V3" s="12" t="s">
        <v>36</v>
      </c>
      <c r="W3" s="9" t="s">
        <v>37</v>
      </c>
      <c r="X3" s="10" t="s">
        <v>36</v>
      </c>
      <c r="Y3" s="11" t="s">
        <v>37</v>
      </c>
      <c r="Z3" s="10" t="s">
        <v>36</v>
      </c>
      <c r="AA3" s="11" t="s">
        <v>37</v>
      </c>
      <c r="AB3" s="12" t="s">
        <v>36</v>
      </c>
      <c r="AC3" s="92" t="s">
        <v>37</v>
      </c>
      <c r="AD3" s="93" t="s">
        <v>36</v>
      </c>
    </row>
    <row r="4" spans="1:30" ht="18.95" customHeight="1" x14ac:dyDescent="0.2">
      <c r="A4" s="26" t="s">
        <v>18</v>
      </c>
      <c r="B4" s="241" t="s">
        <v>10</v>
      </c>
      <c r="C4" s="242"/>
      <c r="D4" s="16"/>
      <c r="E4" s="37"/>
      <c r="F4" s="38"/>
      <c r="G4" s="39"/>
      <c r="H4" s="38"/>
      <c r="I4" s="39"/>
      <c r="J4" s="40"/>
      <c r="K4" s="41"/>
      <c r="L4" s="38"/>
      <c r="M4" s="39"/>
      <c r="N4" s="38"/>
      <c r="O4" s="39"/>
      <c r="P4" s="40"/>
      <c r="Q4" s="42"/>
      <c r="R4" s="43"/>
      <c r="S4" s="44"/>
      <c r="T4" s="43"/>
      <c r="U4" s="44"/>
      <c r="V4" s="45"/>
      <c r="W4" s="42"/>
      <c r="X4" s="43"/>
      <c r="Y4" s="44"/>
      <c r="Z4" s="43"/>
      <c r="AA4" s="44"/>
      <c r="AB4" s="45"/>
      <c r="AC4" s="42">
        <f>E4+G4+I4+K4+M4+O4+Q4+S4+U4+W4+Y4+AA4</f>
        <v>0</v>
      </c>
      <c r="AD4" s="45">
        <f>F4+H4+J4+L4+N4+P4+R4+T4+V4+X4+Z4+AB4</f>
        <v>0</v>
      </c>
    </row>
    <row r="5" spans="1:30" ht="18.95" customHeight="1" x14ac:dyDescent="0.2">
      <c r="A5" s="32"/>
      <c r="B5" s="13"/>
      <c r="C5" s="29" t="s">
        <v>19</v>
      </c>
      <c r="D5" s="17"/>
      <c r="E5" s="46"/>
      <c r="F5" s="47"/>
      <c r="G5" s="48"/>
      <c r="H5" s="47"/>
      <c r="I5" s="48"/>
      <c r="J5" s="49"/>
      <c r="K5" s="50"/>
      <c r="L5" s="47"/>
      <c r="M5" s="48"/>
      <c r="N5" s="47"/>
      <c r="O5" s="48"/>
      <c r="P5" s="49"/>
      <c r="Q5" s="51"/>
      <c r="R5" s="52"/>
      <c r="S5" s="53"/>
      <c r="T5" s="52"/>
      <c r="U5" s="53"/>
      <c r="V5" s="54"/>
      <c r="W5" s="51"/>
      <c r="X5" s="52"/>
      <c r="Y5" s="53"/>
      <c r="Z5" s="52"/>
      <c r="AA5" s="53"/>
      <c r="AB5" s="54"/>
      <c r="AC5" s="42">
        <f t="shared" ref="AC5:AC22" si="0">E5+G5+I5+K5+M5+O5+Q5+S5+U5+W5+Y5+AA5</f>
        <v>0</v>
      </c>
      <c r="AD5" s="45">
        <f t="shared" ref="AD5:AD22" si="1">F5+H5+J5+L5+N5+P5+R5+T5+V5+X5+Z5+AB5</f>
        <v>0</v>
      </c>
    </row>
    <row r="6" spans="1:30" ht="18.95" customHeight="1" x14ac:dyDescent="0.2">
      <c r="A6" s="32"/>
      <c r="B6" s="13"/>
      <c r="C6" s="22" t="s">
        <v>20</v>
      </c>
      <c r="D6" s="18"/>
      <c r="E6" s="46"/>
      <c r="F6" s="47"/>
      <c r="G6" s="48"/>
      <c r="H6" s="47"/>
      <c r="I6" s="48"/>
      <c r="J6" s="49"/>
      <c r="K6" s="50"/>
      <c r="L6" s="47"/>
      <c r="M6" s="48"/>
      <c r="N6" s="47"/>
      <c r="O6" s="48"/>
      <c r="P6" s="49"/>
      <c r="Q6" s="51"/>
      <c r="R6" s="52"/>
      <c r="S6" s="53"/>
      <c r="T6" s="52"/>
      <c r="U6" s="53"/>
      <c r="V6" s="54"/>
      <c r="W6" s="51"/>
      <c r="X6" s="52"/>
      <c r="Y6" s="53"/>
      <c r="Z6" s="52"/>
      <c r="AA6" s="53"/>
      <c r="AB6" s="54"/>
      <c r="AC6" s="42">
        <f t="shared" si="0"/>
        <v>0</v>
      </c>
      <c r="AD6" s="45">
        <f t="shared" si="1"/>
        <v>0</v>
      </c>
    </row>
    <row r="7" spans="1:30" ht="18.95" customHeight="1" x14ac:dyDescent="0.2">
      <c r="A7" s="33"/>
      <c r="B7" s="25"/>
      <c r="C7" s="22" t="s">
        <v>22</v>
      </c>
      <c r="D7" s="18"/>
      <c r="E7" s="46"/>
      <c r="F7" s="47"/>
      <c r="G7" s="48"/>
      <c r="H7" s="47"/>
      <c r="I7" s="48"/>
      <c r="J7" s="49"/>
      <c r="K7" s="50"/>
      <c r="L7" s="47"/>
      <c r="M7" s="48"/>
      <c r="N7" s="47"/>
      <c r="O7" s="48"/>
      <c r="P7" s="49"/>
      <c r="Q7" s="51"/>
      <c r="R7" s="52"/>
      <c r="S7" s="53"/>
      <c r="T7" s="52"/>
      <c r="U7" s="53"/>
      <c r="V7" s="54"/>
      <c r="W7" s="51"/>
      <c r="X7" s="52"/>
      <c r="Y7" s="53"/>
      <c r="Z7" s="52"/>
      <c r="AA7" s="53"/>
      <c r="AB7" s="54"/>
      <c r="AC7" s="42">
        <f t="shared" si="0"/>
        <v>0</v>
      </c>
      <c r="AD7" s="45">
        <f t="shared" si="1"/>
        <v>0</v>
      </c>
    </row>
    <row r="8" spans="1:30" ht="18.95" customHeight="1" x14ac:dyDescent="0.2">
      <c r="A8" s="27" t="s">
        <v>30</v>
      </c>
      <c r="B8" s="231" t="s">
        <v>23</v>
      </c>
      <c r="C8" s="232"/>
      <c r="D8" s="19"/>
      <c r="E8" s="46"/>
      <c r="F8" s="47"/>
      <c r="G8" s="48"/>
      <c r="H8" s="47"/>
      <c r="I8" s="48"/>
      <c r="J8" s="49"/>
      <c r="K8" s="50"/>
      <c r="L8" s="47"/>
      <c r="M8" s="48"/>
      <c r="N8" s="47"/>
      <c r="O8" s="48"/>
      <c r="P8" s="49"/>
      <c r="Q8" s="51"/>
      <c r="R8" s="52"/>
      <c r="S8" s="53"/>
      <c r="T8" s="52"/>
      <c r="U8" s="53"/>
      <c r="V8" s="54"/>
      <c r="W8" s="51"/>
      <c r="X8" s="52"/>
      <c r="Y8" s="53"/>
      <c r="Z8" s="52"/>
      <c r="AA8" s="53"/>
      <c r="AB8" s="54"/>
      <c r="AC8" s="42">
        <f t="shared" si="0"/>
        <v>0</v>
      </c>
      <c r="AD8" s="45">
        <f t="shared" si="1"/>
        <v>0</v>
      </c>
    </row>
    <row r="9" spans="1:30" ht="18.95" customHeight="1" x14ac:dyDescent="0.2">
      <c r="A9" s="32"/>
      <c r="B9" s="14"/>
      <c r="C9" s="22" t="s">
        <v>24</v>
      </c>
      <c r="D9" s="18"/>
      <c r="E9" s="46"/>
      <c r="F9" s="47"/>
      <c r="G9" s="48"/>
      <c r="H9" s="47"/>
      <c r="I9" s="48"/>
      <c r="J9" s="49"/>
      <c r="K9" s="50"/>
      <c r="L9" s="47"/>
      <c r="M9" s="48"/>
      <c r="N9" s="47"/>
      <c r="O9" s="48"/>
      <c r="P9" s="49"/>
      <c r="Q9" s="51"/>
      <c r="R9" s="52"/>
      <c r="S9" s="53"/>
      <c r="T9" s="52"/>
      <c r="U9" s="48"/>
      <c r="V9" s="54"/>
      <c r="W9" s="51"/>
      <c r="X9" s="52"/>
      <c r="Y9" s="53"/>
      <c r="Z9" s="52"/>
      <c r="AA9" s="53"/>
      <c r="AB9" s="54"/>
      <c r="AC9" s="42">
        <f t="shared" si="0"/>
        <v>0</v>
      </c>
      <c r="AD9" s="45">
        <f t="shared" si="1"/>
        <v>0</v>
      </c>
    </row>
    <row r="10" spans="1:30" ht="18.95" customHeight="1" x14ac:dyDescent="0.2">
      <c r="A10" s="32"/>
      <c r="B10" s="25"/>
      <c r="C10" s="30" t="s">
        <v>45</v>
      </c>
      <c r="D10" s="18"/>
      <c r="E10" s="46"/>
      <c r="F10" s="47"/>
      <c r="G10" s="48"/>
      <c r="H10" s="47"/>
      <c r="I10" s="48"/>
      <c r="J10" s="49"/>
      <c r="K10" s="50"/>
      <c r="L10" s="47"/>
      <c r="M10" s="48"/>
      <c r="N10" s="47"/>
      <c r="O10" s="48"/>
      <c r="P10" s="49"/>
      <c r="Q10" s="51"/>
      <c r="R10" s="52"/>
      <c r="S10" s="53"/>
      <c r="T10" s="52"/>
      <c r="U10" s="48"/>
      <c r="V10" s="54"/>
      <c r="W10" s="51"/>
      <c r="X10" s="52"/>
      <c r="Y10" s="53"/>
      <c r="Z10" s="52"/>
      <c r="AA10" s="53"/>
      <c r="AB10" s="54"/>
      <c r="AC10" s="42">
        <f t="shared" si="0"/>
        <v>0</v>
      </c>
      <c r="AD10" s="45">
        <f t="shared" si="1"/>
        <v>0</v>
      </c>
    </row>
    <row r="11" spans="1:30" ht="18.95" customHeight="1" x14ac:dyDescent="0.2">
      <c r="A11" s="33"/>
      <c r="B11" s="25"/>
      <c r="C11" s="22" t="s">
        <v>13</v>
      </c>
      <c r="D11" s="18"/>
      <c r="E11" s="46"/>
      <c r="F11" s="47"/>
      <c r="G11" s="48"/>
      <c r="H11" s="47"/>
      <c r="I11" s="48"/>
      <c r="J11" s="49"/>
      <c r="K11" s="50"/>
      <c r="L11" s="47"/>
      <c r="M11" s="48"/>
      <c r="N11" s="47"/>
      <c r="O11" s="48"/>
      <c r="P11" s="49"/>
      <c r="Q11" s="51"/>
      <c r="R11" s="52"/>
      <c r="S11" s="53"/>
      <c r="T11" s="52"/>
      <c r="U11" s="48"/>
      <c r="V11" s="54"/>
      <c r="W11" s="51"/>
      <c r="X11" s="52"/>
      <c r="Y11" s="53"/>
      <c r="Z11" s="52"/>
      <c r="AA11" s="53"/>
      <c r="AB11" s="54"/>
      <c r="AC11" s="42">
        <f t="shared" si="0"/>
        <v>0</v>
      </c>
      <c r="AD11" s="45">
        <f t="shared" si="1"/>
        <v>0</v>
      </c>
    </row>
    <row r="12" spans="1:30" ht="18.95" customHeight="1" x14ac:dyDescent="0.2">
      <c r="A12" s="27" t="s">
        <v>31</v>
      </c>
      <c r="B12" s="233" t="s">
        <v>11</v>
      </c>
      <c r="C12" s="234"/>
      <c r="D12" s="20"/>
      <c r="E12" s="46"/>
      <c r="F12" s="47"/>
      <c r="G12" s="48"/>
      <c r="H12" s="47"/>
      <c r="I12" s="48"/>
      <c r="J12" s="49"/>
      <c r="K12" s="50"/>
      <c r="L12" s="47"/>
      <c r="M12" s="48"/>
      <c r="N12" s="47"/>
      <c r="O12" s="48"/>
      <c r="P12" s="49"/>
      <c r="Q12" s="51"/>
      <c r="R12" s="52"/>
      <c r="S12" s="53"/>
      <c r="T12" s="52"/>
      <c r="U12" s="48"/>
      <c r="V12" s="54"/>
      <c r="W12" s="51"/>
      <c r="X12" s="52"/>
      <c r="Y12" s="53"/>
      <c r="Z12" s="52"/>
      <c r="AA12" s="53"/>
      <c r="AB12" s="54"/>
      <c r="AC12" s="42">
        <f t="shared" si="0"/>
        <v>0</v>
      </c>
      <c r="AD12" s="45">
        <f t="shared" si="1"/>
        <v>0</v>
      </c>
    </row>
    <row r="13" spans="1:30" ht="18.95" customHeight="1" x14ac:dyDescent="0.2">
      <c r="A13" s="34"/>
      <c r="B13" s="25"/>
      <c r="C13" s="22" t="s">
        <v>25</v>
      </c>
      <c r="D13" s="18"/>
      <c r="E13" s="46"/>
      <c r="F13" s="47"/>
      <c r="G13" s="48"/>
      <c r="H13" s="47"/>
      <c r="I13" s="48"/>
      <c r="J13" s="49"/>
      <c r="K13" s="50"/>
      <c r="L13" s="47"/>
      <c r="M13" s="48"/>
      <c r="N13" s="47"/>
      <c r="O13" s="48"/>
      <c r="P13" s="49"/>
      <c r="Q13" s="51"/>
      <c r="R13" s="52"/>
      <c r="S13" s="53"/>
      <c r="T13" s="52"/>
      <c r="U13" s="48"/>
      <c r="V13" s="54"/>
      <c r="W13" s="51"/>
      <c r="X13" s="52"/>
      <c r="Y13" s="53"/>
      <c r="Z13" s="52"/>
      <c r="AA13" s="53"/>
      <c r="AB13" s="54"/>
      <c r="AC13" s="42">
        <f t="shared" si="0"/>
        <v>0</v>
      </c>
      <c r="AD13" s="45">
        <f t="shared" si="1"/>
        <v>0</v>
      </c>
    </row>
    <row r="14" spans="1:30" ht="18.95" customHeight="1" x14ac:dyDescent="0.2">
      <c r="A14" s="35"/>
      <c r="B14" s="25"/>
      <c r="C14" s="22" t="s">
        <v>26</v>
      </c>
      <c r="D14" s="18"/>
      <c r="E14" s="46"/>
      <c r="F14" s="47"/>
      <c r="G14" s="48"/>
      <c r="H14" s="47"/>
      <c r="I14" s="48"/>
      <c r="J14" s="49"/>
      <c r="K14" s="50"/>
      <c r="L14" s="47"/>
      <c r="M14" s="48"/>
      <c r="N14" s="47"/>
      <c r="O14" s="48"/>
      <c r="P14" s="49"/>
      <c r="Q14" s="51"/>
      <c r="R14" s="52"/>
      <c r="S14" s="53"/>
      <c r="T14" s="52"/>
      <c r="U14" s="48"/>
      <c r="V14" s="54"/>
      <c r="W14" s="51"/>
      <c r="X14" s="52"/>
      <c r="Y14" s="53"/>
      <c r="Z14" s="52"/>
      <c r="AA14" s="53"/>
      <c r="AB14" s="54"/>
      <c r="AC14" s="42">
        <f t="shared" si="0"/>
        <v>0</v>
      </c>
      <c r="AD14" s="45">
        <f t="shared" si="1"/>
        <v>0</v>
      </c>
    </row>
    <row r="15" spans="1:30" ht="18.95" customHeight="1" x14ac:dyDescent="0.2">
      <c r="A15" s="28" t="s">
        <v>32</v>
      </c>
      <c r="B15" s="235" t="s">
        <v>12</v>
      </c>
      <c r="C15" s="236"/>
      <c r="D15" s="19"/>
      <c r="E15" s="46"/>
      <c r="F15" s="47"/>
      <c r="G15" s="48"/>
      <c r="H15" s="47"/>
      <c r="I15" s="48"/>
      <c r="J15" s="49"/>
      <c r="K15" s="50"/>
      <c r="L15" s="47"/>
      <c r="M15" s="48"/>
      <c r="N15" s="47"/>
      <c r="O15" s="48"/>
      <c r="P15" s="49"/>
      <c r="Q15" s="51"/>
      <c r="R15" s="52"/>
      <c r="S15" s="53"/>
      <c r="T15" s="52"/>
      <c r="U15" s="48"/>
      <c r="V15" s="54"/>
      <c r="W15" s="51"/>
      <c r="X15" s="52"/>
      <c r="Y15" s="53"/>
      <c r="Z15" s="52"/>
      <c r="AA15" s="53"/>
      <c r="AB15" s="54"/>
      <c r="AC15" s="42">
        <f t="shared" si="0"/>
        <v>0</v>
      </c>
      <c r="AD15" s="45">
        <f t="shared" si="1"/>
        <v>0</v>
      </c>
    </row>
    <row r="16" spans="1:30" ht="18.95" customHeight="1" x14ac:dyDescent="0.2">
      <c r="A16" s="34"/>
      <c r="B16" s="25"/>
      <c r="C16" s="22" t="s">
        <v>27</v>
      </c>
      <c r="D16" s="18"/>
      <c r="E16" s="46"/>
      <c r="F16" s="47"/>
      <c r="G16" s="48"/>
      <c r="H16" s="47"/>
      <c r="I16" s="48"/>
      <c r="J16" s="49"/>
      <c r="K16" s="50"/>
      <c r="L16" s="47"/>
      <c r="M16" s="48"/>
      <c r="N16" s="47"/>
      <c r="O16" s="48"/>
      <c r="P16" s="49"/>
      <c r="Q16" s="51"/>
      <c r="R16" s="52"/>
      <c r="S16" s="53"/>
      <c r="T16" s="52"/>
      <c r="U16" s="48"/>
      <c r="V16" s="54"/>
      <c r="W16" s="51"/>
      <c r="X16" s="52"/>
      <c r="Y16" s="53"/>
      <c r="Z16" s="52"/>
      <c r="AA16" s="53"/>
      <c r="AB16" s="54"/>
      <c r="AC16" s="42">
        <f t="shared" si="0"/>
        <v>0</v>
      </c>
      <c r="AD16" s="45">
        <f t="shared" si="1"/>
        <v>0</v>
      </c>
    </row>
    <row r="17" spans="1:30" ht="18.95" customHeight="1" x14ac:dyDescent="0.2">
      <c r="A17" s="34"/>
      <c r="B17" s="25"/>
      <c r="C17" s="22" t="s">
        <v>28</v>
      </c>
      <c r="D17" s="18"/>
      <c r="E17" s="46"/>
      <c r="F17" s="47"/>
      <c r="G17" s="48"/>
      <c r="H17" s="47"/>
      <c r="I17" s="48"/>
      <c r="J17" s="49"/>
      <c r="K17" s="50"/>
      <c r="L17" s="47"/>
      <c r="M17" s="48"/>
      <c r="N17" s="47"/>
      <c r="O17" s="48"/>
      <c r="P17" s="49"/>
      <c r="Q17" s="51"/>
      <c r="R17" s="52"/>
      <c r="S17" s="53"/>
      <c r="T17" s="52"/>
      <c r="U17" s="53"/>
      <c r="V17" s="54"/>
      <c r="W17" s="51"/>
      <c r="X17" s="52"/>
      <c r="Y17" s="53"/>
      <c r="Z17" s="52"/>
      <c r="AA17" s="53"/>
      <c r="AB17" s="54"/>
      <c r="AC17" s="42">
        <f t="shared" si="0"/>
        <v>0</v>
      </c>
      <c r="AD17" s="45">
        <f t="shared" si="1"/>
        <v>0</v>
      </c>
    </row>
    <row r="18" spans="1:30" ht="18.95" customHeight="1" x14ac:dyDescent="0.2">
      <c r="A18" s="35"/>
      <c r="B18" s="25"/>
      <c r="C18" s="22" t="s">
        <v>29</v>
      </c>
      <c r="D18" s="18"/>
      <c r="E18" s="46"/>
      <c r="F18" s="47"/>
      <c r="G18" s="48"/>
      <c r="H18" s="47"/>
      <c r="I18" s="48"/>
      <c r="J18" s="49"/>
      <c r="K18" s="50"/>
      <c r="L18" s="47"/>
      <c r="M18" s="48"/>
      <c r="N18" s="47"/>
      <c r="O18" s="48"/>
      <c r="P18" s="49"/>
      <c r="Q18" s="51"/>
      <c r="R18" s="52"/>
      <c r="S18" s="53"/>
      <c r="T18" s="52"/>
      <c r="U18" s="53"/>
      <c r="V18" s="54"/>
      <c r="W18" s="51"/>
      <c r="X18" s="52"/>
      <c r="Y18" s="53"/>
      <c r="Z18" s="52"/>
      <c r="AA18" s="53"/>
      <c r="AB18" s="54"/>
      <c r="AC18" s="42">
        <f t="shared" si="0"/>
        <v>0</v>
      </c>
      <c r="AD18" s="45">
        <f t="shared" si="1"/>
        <v>0</v>
      </c>
    </row>
    <row r="19" spans="1:30" ht="18.95" customHeight="1" x14ac:dyDescent="0.2">
      <c r="A19" s="28" t="s">
        <v>33</v>
      </c>
      <c r="B19" s="235" t="s">
        <v>21</v>
      </c>
      <c r="C19" s="236"/>
      <c r="D19" s="19"/>
      <c r="E19" s="46"/>
      <c r="F19" s="47"/>
      <c r="G19" s="48"/>
      <c r="H19" s="47"/>
      <c r="I19" s="48"/>
      <c r="J19" s="49"/>
      <c r="K19" s="50"/>
      <c r="L19" s="47"/>
      <c r="M19" s="48"/>
      <c r="N19" s="47"/>
      <c r="O19" s="48"/>
      <c r="P19" s="49"/>
      <c r="Q19" s="51"/>
      <c r="R19" s="52"/>
      <c r="S19" s="53"/>
      <c r="T19" s="52"/>
      <c r="U19" s="53"/>
      <c r="V19" s="54"/>
      <c r="W19" s="51"/>
      <c r="X19" s="52"/>
      <c r="Y19" s="53"/>
      <c r="Z19" s="52"/>
      <c r="AA19" s="53"/>
      <c r="AB19" s="54"/>
      <c r="AC19" s="42">
        <f t="shared" si="0"/>
        <v>0</v>
      </c>
      <c r="AD19" s="45">
        <f t="shared" si="1"/>
        <v>0</v>
      </c>
    </row>
    <row r="20" spans="1:30" ht="18.95" customHeight="1" x14ac:dyDescent="0.2">
      <c r="A20" s="34"/>
      <c r="B20" s="25"/>
      <c r="C20" s="22" t="s">
        <v>52</v>
      </c>
      <c r="D20" s="18"/>
      <c r="E20" s="46"/>
      <c r="F20" s="47"/>
      <c r="G20" s="48"/>
      <c r="H20" s="47"/>
      <c r="I20" s="48"/>
      <c r="J20" s="49"/>
      <c r="K20" s="50"/>
      <c r="L20" s="47"/>
      <c r="M20" s="48"/>
      <c r="N20" s="47"/>
      <c r="O20" s="48"/>
      <c r="P20" s="49"/>
      <c r="Q20" s="51"/>
      <c r="R20" s="52"/>
      <c r="S20" s="53"/>
      <c r="T20" s="52"/>
      <c r="U20" s="53"/>
      <c r="V20" s="54"/>
      <c r="W20" s="51"/>
      <c r="X20" s="52"/>
      <c r="Y20" s="53"/>
      <c r="Z20" s="52"/>
      <c r="AA20" s="53"/>
      <c r="AB20" s="54"/>
      <c r="AC20" s="42">
        <f t="shared" si="0"/>
        <v>0</v>
      </c>
      <c r="AD20" s="45">
        <f t="shared" si="1"/>
        <v>0</v>
      </c>
    </row>
    <row r="21" spans="1:30" ht="18.95" customHeight="1" x14ac:dyDescent="0.2">
      <c r="A21" s="34"/>
      <c r="B21" s="25"/>
      <c r="C21" s="22" t="s">
        <v>34</v>
      </c>
      <c r="D21" s="18"/>
      <c r="E21" s="46"/>
      <c r="F21" s="47"/>
      <c r="G21" s="48"/>
      <c r="H21" s="47"/>
      <c r="I21" s="48"/>
      <c r="J21" s="49"/>
      <c r="K21" s="50"/>
      <c r="L21" s="47"/>
      <c r="M21" s="48"/>
      <c r="N21" s="47"/>
      <c r="O21" s="48"/>
      <c r="P21" s="49"/>
      <c r="Q21" s="51"/>
      <c r="R21" s="52"/>
      <c r="S21" s="53"/>
      <c r="T21" s="52"/>
      <c r="U21" s="53"/>
      <c r="V21" s="54"/>
      <c r="W21" s="51"/>
      <c r="X21" s="52"/>
      <c r="Y21" s="53"/>
      <c r="Z21" s="52"/>
      <c r="AA21" s="53"/>
      <c r="AB21" s="54"/>
      <c r="AC21" s="42">
        <f t="shared" si="0"/>
        <v>0</v>
      </c>
      <c r="AD21" s="45">
        <f t="shared" si="1"/>
        <v>0</v>
      </c>
    </row>
    <row r="22" spans="1:30" ht="18.95" customHeight="1" thickBot="1" x14ac:dyDescent="0.25">
      <c r="A22" s="36"/>
      <c r="B22" s="31"/>
      <c r="C22" s="23" t="s">
        <v>35</v>
      </c>
      <c r="D22" s="21"/>
      <c r="E22" s="55"/>
      <c r="F22" s="56"/>
      <c r="G22" s="57"/>
      <c r="H22" s="56"/>
      <c r="I22" s="57"/>
      <c r="J22" s="58"/>
      <c r="K22" s="59"/>
      <c r="L22" s="56"/>
      <c r="M22" s="57"/>
      <c r="N22" s="56"/>
      <c r="O22" s="57"/>
      <c r="P22" s="58"/>
      <c r="Q22" s="60"/>
      <c r="R22" s="61"/>
      <c r="S22" s="62"/>
      <c r="T22" s="61"/>
      <c r="U22" s="62"/>
      <c r="V22" s="63"/>
      <c r="W22" s="60"/>
      <c r="X22" s="61"/>
      <c r="Y22" s="62"/>
      <c r="Z22" s="61"/>
      <c r="AA22" s="62"/>
      <c r="AB22" s="63"/>
      <c r="AC22" s="42">
        <f t="shared" si="0"/>
        <v>0</v>
      </c>
      <c r="AD22" s="45">
        <f t="shared" si="1"/>
        <v>0</v>
      </c>
    </row>
    <row r="23" spans="1:30" ht="18.95" customHeight="1" thickBot="1" x14ac:dyDescent="0.25">
      <c r="A23" s="3"/>
      <c r="C23" s="8"/>
      <c r="D23" s="4" t="s">
        <v>14</v>
      </c>
      <c r="E23" s="88">
        <f>SUM(E4:E22)</f>
        <v>0</v>
      </c>
      <c r="F23" s="90">
        <f t="shared" ref="F23:AB23" si="2">SUM(F4:F22)</f>
        <v>0</v>
      </c>
      <c r="G23" s="89">
        <f t="shared" si="2"/>
        <v>0</v>
      </c>
      <c r="H23" s="90">
        <f t="shared" si="2"/>
        <v>0</v>
      </c>
      <c r="I23" s="89">
        <f t="shared" si="2"/>
        <v>0</v>
      </c>
      <c r="J23" s="90">
        <f t="shared" si="2"/>
        <v>0</v>
      </c>
      <c r="K23" s="89">
        <f t="shared" si="2"/>
        <v>0</v>
      </c>
      <c r="L23" s="90">
        <f t="shared" si="2"/>
        <v>0</v>
      </c>
      <c r="M23" s="89">
        <f t="shared" si="2"/>
        <v>0</v>
      </c>
      <c r="N23" s="90">
        <f t="shared" si="2"/>
        <v>0</v>
      </c>
      <c r="O23" s="89">
        <f t="shared" si="2"/>
        <v>0</v>
      </c>
      <c r="P23" s="90">
        <f t="shared" si="2"/>
        <v>0</v>
      </c>
      <c r="Q23" s="89">
        <f t="shared" si="2"/>
        <v>0</v>
      </c>
      <c r="R23" s="90">
        <f t="shared" si="2"/>
        <v>0</v>
      </c>
      <c r="S23" s="89">
        <f t="shared" si="2"/>
        <v>0</v>
      </c>
      <c r="T23" s="90">
        <f t="shared" si="2"/>
        <v>0</v>
      </c>
      <c r="U23" s="89">
        <f t="shared" si="2"/>
        <v>0</v>
      </c>
      <c r="V23" s="90">
        <f t="shared" si="2"/>
        <v>0</v>
      </c>
      <c r="W23" s="89">
        <f t="shared" si="2"/>
        <v>0</v>
      </c>
      <c r="X23" s="90">
        <f t="shared" si="2"/>
        <v>0</v>
      </c>
      <c r="Y23" s="89">
        <f t="shared" si="2"/>
        <v>0</v>
      </c>
      <c r="Z23" s="90">
        <f t="shared" si="2"/>
        <v>0</v>
      </c>
      <c r="AA23" s="89">
        <f t="shared" si="2"/>
        <v>0</v>
      </c>
      <c r="AB23" s="91">
        <f t="shared" si="2"/>
        <v>0</v>
      </c>
      <c r="AC23" s="88">
        <f>SUM(AC12:AC22)</f>
        <v>0</v>
      </c>
      <c r="AD23" s="91">
        <f>SUM(AD12:AD22)</f>
        <v>0</v>
      </c>
    </row>
    <row r="24" spans="1:30" ht="20.10000000000000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30" ht="20.100000000000001" customHeight="1" x14ac:dyDescent="0.2">
      <c r="A25" s="2"/>
      <c r="B25" s="2"/>
      <c r="C25" s="2"/>
      <c r="D25" s="2"/>
    </row>
    <row r="26" spans="1:30" ht="20.100000000000001" customHeight="1" x14ac:dyDescent="0.2">
      <c r="A26" s="3"/>
      <c r="B26" s="3"/>
      <c r="C26" s="3"/>
      <c r="D26" s="3"/>
    </row>
    <row r="27" spans="1:30" ht="15.95" customHeight="1" x14ac:dyDescent="0.2">
      <c r="A27" s="2"/>
      <c r="B27" s="2"/>
      <c r="C27" s="2"/>
      <c r="D27" s="2"/>
    </row>
    <row r="28" spans="1:30" ht="15.95" customHeight="1" x14ac:dyDescent="0.2">
      <c r="A28" s="1"/>
      <c r="B28" s="1"/>
      <c r="C28" s="1"/>
      <c r="D28" s="1"/>
    </row>
    <row r="29" spans="1:30" ht="15.95" customHeight="1" x14ac:dyDescent="0.2">
      <c r="A29" s="1"/>
      <c r="B29" s="1"/>
      <c r="C29" s="1"/>
      <c r="D29" s="1"/>
    </row>
    <row r="30" spans="1:30" x14ac:dyDescent="0.2">
      <c r="A30" s="1"/>
      <c r="B30" s="1"/>
      <c r="C30" s="1"/>
      <c r="D30" s="1"/>
    </row>
    <row r="31" spans="1:30" x14ac:dyDescent="0.2">
      <c r="A31" s="1"/>
      <c r="B31" s="1"/>
      <c r="C31" s="1"/>
      <c r="D31" s="1"/>
    </row>
    <row r="32" spans="1:30" x14ac:dyDescent="0.2">
      <c r="A32" s="1"/>
      <c r="B32" s="1"/>
      <c r="C32" s="1"/>
      <c r="D32" s="1"/>
    </row>
    <row r="33" spans="1:16" x14ac:dyDescent="0.2">
      <c r="A33" s="1"/>
      <c r="B33" s="1"/>
      <c r="C33" s="1"/>
      <c r="D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</sheetData>
  <mergeCells count="24">
    <mergeCell ref="D1:D2"/>
    <mergeCell ref="B1:C2"/>
    <mergeCell ref="B4:C4"/>
    <mergeCell ref="Y2:Z2"/>
    <mergeCell ref="B8:C8"/>
    <mergeCell ref="B12:C12"/>
    <mergeCell ref="B15:C15"/>
    <mergeCell ref="B19:C19"/>
    <mergeCell ref="AC1:AD2"/>
    <mergeCell ref="E2:F2"/>
    <mergeCell ref="G2:H2"/>
    <mergeCell ref="I2:J2"/>
    <mergeCell ref="K2:L2"/>
    <mergeCell ref="O2:P2"/>
    <mergeCell ref="AA2:AB2"/>
    <mergeCell ref="E1:J1"/>
    <mergeCell ref="K1:P1"/>
    <mergeCell ref="Q1:V1"/>
    <mergeCell ref="W1:AB1"/>
    <mergeCell ref="M2:N2"/>
    <mergeCell ref="Q2:R2"/>
    <mergeCell ref="S2:T2"/>
    <mergeCell ref="U2:V2"/>
    <mergeCell ref="W2:X2"/>
  </mergeCells>
  <phoneticPr fontId="2" type="noConversion"/>
  <pageMargins left="1" right="1" top="1" bottom="0.5" header="0.5" footer="0.5"/>
  <pageSetup orientation="landscape" r:id="rId1"/>
  <headerFooter alignWithMargins="0">
    <oddHeader>&amp;C&amp;"Berlin Sans FB Demi,Bold"&amp;18GFR/AMM General Surveillance Plan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36"/>
  <sheetViews>
    <sheetView zoomScale="90" zoomScaleNormal="90" workbookViewId="0">
      <selection activeCell="I24" sqref="I24:AE30"/>
    </sheetView>
  </sheetViews>
  <sheetFormatPr defaultRowHeight="12.75" x14ac:dyDescent="0.2"/>
  <cols>
    <col min="1" max="1" width="23.7109375" customWidth="1"/>
    <col min="2" max="2" width="42.28515625" customWidth="1"/>
    <col min="3" max="3" width="36" customWidth="1"/>
    <col min="4" max="4" width="33.85546875" customWidth="1"/>
    <col min="5" max="5" width="20.5703125" style="111" customWidth="1"/>
    <col min="6" max="6" width="20" style="111" customWidth="1"/>
    <col min="7" max="7" width="20.85546875" style="111" customWidth="1"/>
    <col min="8" max="8" width="29.28515625" style="111" customWidth="1"/>
    <col min="9" max="34" width="8.7109375" customWidth="1"/>
  </cols>
  <sheetData>
    <row r="1" spans="1:64" ht="47.25" customHeight="1" thickBot="1" x14ac:dyDescent="0.25">
      <c r="A1" s="254" t="s">
        <v>245</v>
      </c>
      <c r="B1" s="223" t="s">
        <v>56</v>
      </c>
      <c r="C1" s="245" t="s">
        <v>224</v>
      </c>
      <c r="D1" s="245" t="s">
        <v>61</v>
      </c>
      <c r="E1" s="245" t="s">
        <v>244</v>
      </c>
      <c r="F1" s="245" t="s">
        <v>223</v>
      </c>
      <c r="G1" s="245" t="s">
        <v>225</v>
      </c>
      <c r="H1" s="248" t="s">
        <v>243</v>
      </c>
      <c r="I1" s="226" t="s">
        <v>6</v>
      </c>
      <c r="J1" s="226"/>
      <c r="K1" s="226"/>
      <c r="L1" s="226"/>
      <c r="M1" s="226"/>
      <c r="N1" s="227"/>
      <c r="O1" s="228" t="s">
        <v>9</v>
      </c>
      <c r="P1" s="229"/>
      <c r="Q1" s="229"/>
      <c r="R1" s="229"/>
      <c r="S1" s="229"/>
      <c r="T1" s="230"/>
      <c r="U1" s="228" t="s">
        <v>7</v>
      </c>
      <c r="V1" s="229"/>
      <c r="W1" s="229"/>
      <c r="X1" s="229"/>
      <c r="Y1" s="229"/>
      <c r="Z1" s="230"/>
      <c r="AA1" s="229" t="s">
        <v>8</v>
      </c>
      <c r="AB1" s="229"/>
      <c r="AC1" s="229"/>
      <c r="AD1" s="229"/>
      <c r="AE1" s="229"/>
      <c r="AF1" s="230"/>
      <c r="AG1" s="218" t="s">
        <v>51</v>
      </c>
      <c r="AH1" s="219"/>
      <c r="BA1" s="192" t="s">
        <v>181</v>
      </c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</row>
    <row r="2" spans="1:64" ht="20.100000000000001" customHeight="1" thickBot="1" x14ac:dyDescent="0.25">
      <c r="A2" s="255"/>
      <c r="B2" s="252"/>
      <c r="C2" s="246"/>
      <c r="D2" s="246"/>
      <c r="E2" s="246"/>
      <c r="F2" s="246"/>
      <c r="G2" s="246"/>
      <c r="H2" s="249"/>
      <c r="I2" s="243" t="s">
        <v>38</v>
      </c>
      <c r="J2" s="223"/>
      <c r="K2" s="223" t="s">
        <v>39</v>
      </c>
      <c r="L2" s="223"/>
      <c r="M2" s="223" t="s">
        <v>1</v>
      </c>
      <c r="N2" s="224"/>
      <c r="O2" s="222" t="s">
        <v>2</v>
      </c>
      <c r="P2" s="223"/>
      <c r="Q2" s="223" t="s">
        <v>3</v>
      </c>
      <c r="R2" s="223"/>
      <c r="S2" s="223" t="s">
        <v>4</v>
      </c>
      <c r="T2" s="224"/>
      <c r="U2" s="222" t="s">
        <v>5</v>
      </c>
      <c r="V2" s="223"/>
      <c r="W2" s="223" t="s">
        <v>40</v>
      </c>
      <c r="X2" s="223"/>
      <c r="Y2" s="223" t="s">
        <v>41</v>
      </c>
      <c r="Z2" s="224"/>
      <c r="AA2" s="243" t="s">
        <v>42</v>
      </c>
      <c r="AB2" s="223"/>
      <c r="AC2" s="223" t="s">
        <v>43</v>
      </c>
      <c r="AD2" s="223"/>
      <c r="AE2" s="223" t="s">
        <v>44</v>
      </c>
      <c r="AF2" s="224"/>
      <c r="AG2" s="220"/>
      <c r="AH2" s="221"/>
    </row>
    <row r="3" spans="1:64" ht="20.100000000000001" customHeight="1" thickBot="1" x14ac:dyDescent="0.25">
      <c r="A3" s="256"/>
      <c r="B3" s="253"/>
      <c r="C3" s="247"/>
      <c r="D3" s="247"/>
      <c r="E3" s="247"/>
      <c r="F3" s="247"/>
      <c r="G3" s="247"/>
      <c r="H3" s="250"/>
      <c r="I3" s="24" t="s">
        <v>37</v>
      </c>
      <c r="J3" s="10" t="s">
        <v>36</v>
      </c>
      <c r="K3" s="11" t="s">
        <v>37</v>
      </c>
      <c r="L3" s="10" t="s">
        <v>36</v>
      </c>
      <c r="M3" s="11" t="s">
        <v>37</v>
      </c>
      <c r="N3" s="12" t="s">
        <v>36</v>
      </c>
      <c r="O3" s="9" t="s">
        <v>37</v>
      </c>
      <c r="P3" s="10" t="s">
        <v>36</v>
      </c>
      <c r="Q3" s="11" t="s">
        <v>37</v>
      </c>
      <c r="R3" s="10" t="s">
        <v>36</v>
      </c>
      <c r="S3" s="11" t="s">
        <v>37</v>
      </c>
      <c r="T3" s="12" t="s">
        <v>36</v>
      </c>
      <c r="U3" s="9" t="s">
        <v>37</v>
      </c>
      <c r="V3" s="10" t="s">
        <v>36</v>
      </c>
      <c r="W3" s="11" t="s">
        <v>37</v>
      </c>
      <c r="X3" s="10" t="s">
        <v>36</v>
      </c>
      <c r="Y3" s="11" t="s">
        <v>37</v>
      </c>
      <c r="Z3" s="12" t="s">
        <v>36</v>
      </c>
      <c r="AA3" s="24" t="s">
        <v>37</v>
      </c>
      <c r="AB3" s="10" t="s">
        <v>36</v>
      </c>
      <c r="AC3" s="11" t="s">
        <v>37</v>
      </c>
      <c r="AD3" s="10" t="s">
        <v>36</v>
      </c>
      <c r="AE3" s="11" t="s">
        <v>37</v>
      </c>
      <c r="AF3" s="12" t="s">
        <v>36</v>
      </c>
      <c r="AG3" s="92" t="s">
        <v>37</v>
      </c>
      <c r="AH3" s="93" t="s">
        <v>36</v>
      </c>
      <c r="BA3" s="136" t="s">
        <v>170</v>
      </c>
      <c r="BB3" s="136" t="s">
        <v>171</v>
      </c>
      <c r="BC3" s="136" t="s">
        <v>172</v>
      </c>
      <c r="BD3" s="136" t="s">
        <v>173</v>
      </c>
      <c r="BE3" s="136" t="s">
        <v>3</v>
      </c>
      <c r="BF3" s="136" t="s">
        <v>174</v>
      </c>
      <c r="BG3" s="136" t="s">
        <v>175</v>
      </c>
      <c r="BH3" s="136" t="s">
        <v>176</v>
      </c>
      <c r="BI3" s="136" t="s">
        <v>177</v>
      </c>
      <c r="BJ3" s="136" t="s">
        <v>178</v>
      </c>
      <c r="BK3" s="136" t="s">
        <v>179</v>
      </c>
      <c r="BL3" s="136" t="s">
        <v>180</v>
      </c>
    </row>
    <row r="4" spans="1:64" ht="18.95" customHeight="1" x14ac:dyDescent="0.2">
      <c r="A4" s="152" t="s">
        <v>67</v>
      </c>
      <c r="B4" s="138" t="s">
        <v>143</v>
      </c>
      <c r="C4" s="138" t="s">
        <v>57</v>
      </c>
      <c r="D4" s="138"/>
      <c r="E4" s="140"/>
      <c r="F4" s="140" t="str">
        <f>LOOKUP(C4,EDT!$A$4:'EDT'!$A$76,EDT!$B$4:'EDT'!$B$76)</f>
        <v>GFR</v>
      </c>
      <c r="G4" s="140">
        <f>LOOKUP(C4,EDT!$A$4:'EDT'!$A$76,EDT!$C$4:'EDT'!$C$76)</f>
        <v>4</v>
      </c>
      <c r="H4" s="156"/>
      <c r="I4" s="112"/>
      <c r="J4" s="64"/>
      <c r="K4" s="65"/>
      <c r="L4" s="64"/>
      <c r="M4" s="65"/>
      <c r="N4" s="66"/>
      <c r="O4" s="67"/>
      <c r="P4" s="64"/>
      <c r="Q4" s="65"/>
      <c r="R4" s="64"/>
      <c r="S4" s="65"/>
      <c r="T4" s="66"/>
      <c r="U4" s="68"/>
      <c r="V4" s="69"/>
      <c r="W4" s="70"/>
      <c r="X4" s="69"/>
      <c r="Y4" s="70"/>
      <c r="Z4" s="71"/>
      <c r="AA4" s="94"/>
      <c r="AB4" s="69"/>
      <c r="AC4" s="70"/>
      <c r="AD4" s="69"/>
      <c r="AE4" s="70"/>
      <c r="AF4" s="71"/>
      <c r="AG4" s="68">
        <f>I4+K4+M4+O4+Q4+S4+U4+W4+Y4+AA4+AC4+AE4</f>
        <v>0</v>
      </c>
      <c r="AH4" s="71">
        <f>J4+L4+N4+P4+R4+T4+V4+X4+Z4+AB4+AD4+AF4</f>
        <v>0</v>
      </c>
      <c r="BA4" s="136">
        <f>G4*I4</f>
        <v>0</v>
      </c>
      <c r="BB4" s="136">
        <f>G4*K4</f>
        <v>0</v>
      </c>
      <c r="BC4" s="136">
        <f>G4*M4</f>
        <v>0</v>
      </c>
      <c r="BD4" s="136">
        <f>G4*O4</f>
        <v>0</v>
      </c>
      <c r="BE4" s="136">
        <f>G4*Q4</f>
        <v>0</v>
      </c>
      <c r="BF4" s="136">
        <f>G4*S4</f>
        <v>0</v>
      </c>
      <c r="BG4" s="136">
        <f>G4*U4</f>
        <v>0</v>
      </c>
      <c r="BH4" s="136">
        <f>G4*W4</f>
        <v>0</v>
      </c>
      <c r="BI4" s="136">
        <f>G4*Y4</f>
        <v>0</v>
      </c>
      <c r="BJ4" s="136">
        <f>G4*AA4</f>
        <v>0</v>
      </c>
      <c r="BK4" s="136">
        <f>G4*AC4</f>
        <v>0</v>
      </c>
      <c r="BL4" s="136">
        <f>G4*AE4</f>
        <v>0</v>
      </c>
    </row>
    <row r="5" spans="1:64" ht="18.95" customHeight="1" x14ac:dyDescent="0.2">
      <c r="A5" s="153" t="s">
        <v>67</v>
      </c>
      <c r="B5" s="116" t="s">
        <v>144</v>
      </c>
      <c r="C5" s="116" t="s">
        <v>80</v>
      </c>
      <c r="D5" s="116"/>
      <c r="E5" s="164"/>
      <c r="F5" s="164" t="str">
        <f>LOOKUP(C5,EDT!$A$4:'EDT'!$A$76,EDT!$B$4:'EDT'!$B$76)</f>
        <v>GFR</v>
      </c>
      <c r="G5" s="164">
        <f>LOOKUP(C5,EDT!$A$4:'EDT'!$A$76,EDT!$C$4:'EDT'!$C$76)</f>
        <v>2</v>
      </c>
      <c r="H5" s="157"/>
      <c r="I5" s="113"/>
      <c r="J5" s="72"/>
      <c r="K5" s="73"/>
      <c r="L5" s="72"/>
      <c r="M5" s="73"/>
      <c r="N5" s="74"/>
      <c r="O5" s="75"/>
      <c r="P5" s="72"/>
      <c r="Q5" s="73"/>
      <c r="R5" s="72"/>
      <c r="S5" s="73"/>
      <c r="T5" s="74"/>
      <c r="U5" s="76"/>
      <c r="V5" s="77"/>
      <c r="W5" s="78"/>
      <c r="X5" s="77"/>
      <c r="Y5" s="78"/>
      <c r="Z5" s="79"/>
      <c r="AA5" s="95"/>
      <c r="AB5" s="77"/>
      <c r="AC5" s="78"/>
      <c r="AD5" s="77"/>
      <c r="AE5" s="78"/>
      <c r="AF5" s="79"/>
      <c r="AG5" s="68">
        <f t="shared" ref="AG5:AG20" si="0">I5+K5+M5+O5+Q5+S5+U5+W5+Y5+AA5+AC5+AE5</f>
        <v>0</v>
      </c>
      <c r="AH5" s="71">
        <f t="shared" ref="AH5:AH20" si="1">J5+L5+N5+P5+R5+T5+V5+X5+Z5+AB5+AD5+AF5</f>
        <v>0</v>
      </c>
      <c r="BA5" s="136">
        <f t="shared" ref="BA5:BA20" si="2">G5*I5</f>
        <v>0</v>
      </c>
      <c r="BB5" s="136">
        <f t="shared" ref="BB5:BB20" si="3">G5*K5</f>
        <v>0</v>
      </c>
      <c r="BC5" s="136">
        <f t="shared" ref="BC5:BC20" si="4">G5*M5</f>
        <v>0</v>
      </c>
      <c r="BD5" s="136">
        <f t="shared" ref="BD5:BD20" si="5">G5*O5</f>
        <v>0</v>
      </c>
      <c r="BE5" s="136">
        <f t="shared" ref="BE5:BE20" si="6">G5*Q5</f>
        <v>0</v>
      </c>
      <c r="BF5" s="136">
        <f t="shared" ref="BF5:BF20" si="7">G5*S5</f>
        <v>0</v>
      </c>
      <c r="BG5" s="136">
        <f t="shared" ref="BG5:BG20" si="8">G5*U5</f>
        <v>0</v>
      </c>
      <c r="BH5" s="136">
        <f t="shared" ref="BH5:BH20" si="9">G5*W5</f>
        <v>0</v>
      </c>
      <c r="BI5" s="136">
        <f t="shared" ref="BI5:BI20" si="10">G5*Y5</f>
        <v>0</v>
      </c>
      <c r="BJ5" s="136">
        <f t="shared" ref="BJ5:BJ20" si="11">G5*AA5</f>
        <v>0</v>
      </c>
      <c r="BK5" s="136">
        <f t="shared" ref="BK5:BK20" si="12">G5*AC5</f>
        <v>0</v>
      </c>
      <c r="BL5" s="136">
        <f t="shared" ref="BL5:BL20" si="13">G5*AE5</f>
        <v>0</v>
      </c>
    </row>
    <row r="6" spans="1:64" ht="18.95" customHeight="1" x14ac:dyDescent="0.2">
      <c r="A6" s="153" t="s">
        <v>67</v>
      </c>
      <c r="B6" s="116" t="s">
        <v>147</v>
      </c>
      <c r="C6" s="116" t="s">
        <v>81</v>
      </c>
      <c r="D6" s="116"/>
      <c r="E6" s="164"/>
      <c r="F6" s="164" t="str">
        <f>LOOKUP(C6,EDT!$A$4:'EDT'!$A$76,EDT!$B$4:'EDT'!$B$76)</f>
        <v>GFR</v>
      </c>
      <c r="G6" s="164">
        <f>LOOKUP(C6,EDT!$A$4:'EDT'!$A$76,EDT!$C$4:'EDT'!$C$76)</f>
        <v>2</v>
      </c>
      <c r="H6" s="157"/>
      <c r="I6" s="113"/>
      <c r="J6" s="72"/>
      <c r="K6" s="73"/>
      <c r="L6" s="72"/>
      <c r="M6" s="73"/>
      <c r="N6" s="74"/>
      <c r="O6" s="75"/>
      <c r="P6" s="72"/>
      <c r="Q6" s="73"/>
      <c r="R6" s="72"/>
      <c r="S6" s="73"/>
      <c r="T6" s="74"/>
      <c r="U6" s="76"/>
      <c r="V6" s="77"/>
      <c r="W6" s="78"/>
      <c r="X6" s="77"/>
      <c r="Y6" s="73"/>
      <c r="Z6" s="79"/>
      <c r="AA6" s="95"/>
      <c r="AB6" s="77"/>
      <c r="AC6" s="78"/>
      <c r="AD6" s="77"/>
      <c r="AE6" s="78"/>
      <c r="AF6" s="79"/>
      <c r="AG6" s="68">
        <f t="shared" si="0"/>
        <v>0</v>
      </c>
      <c r="AH6" s="71">
        <f t="shared" si="1"/>
        <v>0</v>
      </c>
      <c r="BA6" s="136">
        <f t="shared" si="2"/>
        <v>0</v>
      </c>
      <c r="BB6" s="136">
        <f t="shared" si="3"/>
        <v>0</v>
      </c>
      <c r="BC6" s="136">
        <f t="shared" si="4"/>
        <v>0</v>
      </c>
      <c r="BD6" s="136">
        <f t="shared" si="5"/>
        <v>0</v>
      </c>
      <c r="BE6" s="136">
        <f t="shared" si="6"/>
        <v>0</v>
      </c>
      <c r="BF6" s="136">
        <f t="shared" si="7"/>
        <v>0</v>
      </c>
      <c r="BG6" s="136">
        <f t="shared" si="8"/>
        <v>0</v>
      </c>
      <c r="BH6" s="136">
        <f t="shared" si="9"/>
        <v>0</v>
      </c>
      <c r="BI6" s="136">
        <f t="shared" si="10"/>
        <v>0</v>
      </c>
      <c r="BJ6" s="136">
        <f t="shared" si="11"/>
        <v>0</v>
      </c>
      <c r="BK6" s="136">
        <f t="shared" si="12"/>
        <v>0</v>
      </c>
      <c r="BL6" s="136">
        <f t="shared" si="13"/>
        <v>0</v>
      </c>
    </row>
    <row r="7" spans="1:64" ht="18.95" customHeight="1" x14ac:dyDescent="0.2">
      <c r="A7" s="153" t="s">
        <v>67</v>
      </c>
      <c r="B7" s="116" t="s">
        <v>147</v>
      </c>
      <c r="C7" s="116" t="s">
        <v>82</v>
      </c>
      <c r="D7" s="116"/>
      <c r="E7" s="164"/>
      <c r="F7" s="164" t="str">
        <f>LOOKUP(C7,EDT!$A$4:'EDT'!$A$76,EDT!$B$4:'EDT'!$B$76)</f>
        <v>GFR</v>
      </c>
      <c r="G7" s="164">
        <f>LOOKUP(C7,EDT!$A$4:'EDT'!$A$76,EDT!$C$4:'EDT'!$C$76)</f>
        <v>2</v>
      </c>
      <c r="H7" s="157"/>
      <c r="I7" s="113"/>
      <c r="J7" s="72"/>
      <c r="K7" s="73"/>
      <c r="L7" s="72"/>
      <c r="M7" s="73"/>
      <c r="N7" s="74"/>
      <c r="O7" s="75"/>
      <c r="P7" s="72"/>
      <c r="Q7" s="73"/>
      <c r="R7" s="72"/>
      <c r="S7" s="73"/>
      <c r="T7" s="74"/>
      <c r="U7" s="76"/>
      <c r="V7" s="77"/>
      <c r="W7" s="78"/>
      <c r="X7" s="77"/>
      <c r="Y7" s="73"/>
      <c r="Z7" s="79"/>
      <c r="AA7" s="95"/>
      <c r="AB7" s="77"/>
      <c r="AC7" s="78"/>
      <c r="AD7" s="77"/>
      <c r="AE7" s="78"/>
      <c r="AF7" s="79"/>
      <c r="AG7" s="68">
        <f t="shared" si="0"/>
        <v>0</v>
      </c>
      <c r="AH7" s="71">
        <f t="shared" si="1"/>
        <v>0</v>
      </c>
      <c r="BA7" s="136">
        <f t="shared" si="2"/>
        <v>0</v>
      </c>
      <c r="BB7" s="136">
        <f t="shared" si="3"/>
        <v>0</v>
      </c>
      <c r="BC7" s="136">
        <f t="shared" si="4"/>
        <v>0</v>
      </c>
      <c r="BD7" s="136">
        <f t="shared" si="5"/>
        <v>0</v>
      </c>
      <c r="BE7" s="136">
        <f t="shared" si="6"/>
        <v>0</v>
      </c>
      <c r="BF7" s="136">
        <f t="shared" si="7"/>
        <v>0</v>
      </c>
      <c r="BG7" s="136">
        <f t="shared" si="8"/>
        <v>0</v>
      </c>
      <c r="BH7" s="136">
        <f t="shared" si="9"/>
        <v>0</v>
      </c>
      <c r="BI7" s="136">
        <f t="shared" si="10"/>
        <v>0</v>
      </c>
      <c r="BJ7" s="136">
        <f t="shared" si="11"/>
        <v>0</v>
      </c>
      <c r="BK7" s="136">
        <f t="shared" si="12"/>
        <v>0</v>
      </c>
      <c r="BL7" s="136">
        <f t="shared" si="13"/>
        <v>0</v>
      </c>
    </row>
    <row r="8" spans="1:64" ht="18.95" customHeight="1" x14ac:dyDescent="0.2">
      <c r="A8" s="153" t="s">
        <v>67</v>
      </c>
      <c r="B8" s="116" t="s">
        <v>147</v>
      </c>
      <c r="C8" s="116" t="s">
        <v>83</v>
      </c>
      <c r="D8" s="116"/>
      <c r="E8" s="164"/>
      <c r="F8" s="164" t="str">
        <f>LOOKUP(C8,EDT!$A$4:'EDT'!$A$76,EDT!$B$4:'EDT'!$B$76)</f>
        <v>GFR</v>
      </c>
      <c r="G8" s="164">
        <f>LOOKUP(C8,EDT!$A$4:'EDT'!$A$76,EDT!$C$4:'EDT'!$C$76)</f>
        <v>2</v>
      </c>
      <c r="H8" s="157"/>
      <c r="I8" s="113"/>
      <c r="J8" s="72"/>
      <c r="K8" s="73"/>
      <c r="L8" s="72"/>
      <c r="M8" s="73"/>
      <c r="N8" s="74"/>
      <c r="O8" s="75"/>
      <c r="P8" s="72"/>
      <c r="Q8" s="73"/>
      <c r="R8" s="72"/>
      <c r="S8" s="73"/>
      <c r="T8" s="74"/>
      <c r="U8" s="76"/>
      <c r="V8" s="77"/>
      <c r="W8" s="78"/>
      <c r="X8" s="77"/>
      <c r="Y8" s="73"/>
      <c r="Z8" s="79"/>
      <c r="AA8" s="95"/>
      <c r="AB8" s="77"/>
      <c r="AC8" s="78"/>
      <c r="AD8" s="77"/>
      <c r="AE8" s="78"/>
      <c r="AF8" s="79"/>
      <c r="AG8" s="68">
        <f t="shared" si="0"/>
        <v>0</v>
      </c>
      <c r="AH8" s="71">
        <f t="shared" si="1"/>
        <v>0</v>
      </c>
      <c r="BA8" s="136">
        <f t="shared" si="2"/>
        <v>0</v>
      </c>
      <c r="BB8" s="136">
        <f t="shared" si="3"/>
        <v>0</v>
      </c>
      <c r="BC8" s="136">
        <f t="shared" si="4"/>
        <v>0</v>
      </c>
      <c r="BD8" s="136">
        <f t="shared" si="5"/>
        <v>0</v>
      </c>
      <c r="BE8" s="136">
        <f t="shared" si="6"/>
        <v>0</v>
      </c>
      <c r="BF8" s="136">
        <f t="shared" si="7"/>
        <v>0</v>
      </c>
      <c r="BG8" s="136">
        <f t="shared" si="8"/>
        <v>0</v>
      </c>
      <c r="BH8" s="136">
        <f t="shared" si="9"/>
        <v>0</v>
      </c>
      <c r="BI8" s="136">
        <f t="shared" si="10"/>
        <v>0</v>
      </c>
      <c r="BJ8" s="136">
        <f t="shared" si="11"/>
        <v>0</v>
      </c>
      <c r="BK8" s="136">
        <f t="shared" si="12"/>
        <v>0</v>
      </c>
      <c r="BL8" s="136">
        <f t="shared" si="13"/>
        <v>0</v>
      </c>
    </row>
    <row r="9" spans="1:64" ht="18.95" customHeight="1" x14ac:dyDescent="0.2">
      <c r="A9" s="153" t="s">
        <v>67</v>
      </c>
      <c r="B9" s="116" t="s">
        <v>147</v>
      </c>
      <c r="C9" s="116" t="s">
        <v>84</v>
      </c>
      <c r="D9" s="116"/>
      <c r="E9" s="164"/>
      <c r="F9" s="164" t="str">
        <f>LOOKUP(C9,EDT!$A$4:'EDT'!$A$76,EDT!$B$4:'EDT'!$B$76)</f>
        <v>GFR</v>
      </c>
      <c r="G9" s="164">
        <f>LOOKUP(C9,EDT!$A$4:'EDT'!$A$76,EDT!$C$4:'EDT'!$C$76)</f>
        <v>2</v>
      </c>
      <c r="H9" s="157"/>
      <c r="I9" s="113"/>
      <c r="J9" s="72"/>
      <c r="K9" s="73"/>
      <c r="L9" s="72"/>
      <c r="M9" s="73"/>
      <c r="N9" s="74"/>
      <c r="O9" s="75"/>
      <c r="P9" s="72"/>
      <c r="Q9" s="73"/>
      <c r="R9" s="72"/>
      <c r="S9" s="73"/>
      <c r="T9" s="74"/>
      <c r="U9" s="76"/>
      <c r="V9" s="77"/>
      <c r="W9" s="78"/>
      <c r="X9" s="77"/>
      <c r="Y9" s="73"/>
      <c r="Z9" s="79"/>
      <c r="AA9" s="95"/>
      <c r="AB9" s="77"/>
      <c r="AC9" s="78"/>
      <c r="AD9" s="77"/>
      <c r="AE9" s="78"/>
      <c r="AF9" s="79"/>
      <c r="AG9" s="68">
        <f t="shared" si="0"/>
        <v>0</v>
      </c>
      <c r="AH9" s="71">
        <f t="shared" si="1"/>
        <v>0</v>
      </c>
      <c r="BA9" s="136">
        <f t="shared" si="2"/>
        <v>0</v>
      </c>
      <c r="BB9" s="136">
        <f t="shared" si="3"/>
        <v>0</v>
      </c>
      <c r="BC9" s="136">
        <f t="shared" si="4"/>
        <v>0</v>
      </c>
      <c r="BD9" s="136">
        <f t="shared" si="5"/>
        <v>0</v>
      </c>
      <c r="BE9" s="136">
        <f t="shared" si="6"/>
        <v>0</v>
      </c>
      <c r="BF9" s="136">
        <f t="shared" si="7"/>
        <v>0</v>
      </c>
      <c r="BG9" s="136">
        <f t="shared" si="8"/>
        <v>0</v>
      </c>
      <c r="BH9" s="136">
        <f t="shared" si="9"/>
        <v>0</v>
      </c>
      <c r="BI9" s="136">
        <f t="shared" si="10"/>
        <v>0</v>
      </c>
      <c r="BJ9" s="136">
        <f t="shared" si="11"/>
        <v>0</v>
      </c>
      <c r="BK9" s="136">
        <f t="shared" si="12"/>
        <v>0</v>
      </c>
      <c r="BL9" s="136">
        <f t="shared" si="13"/>
        <v>0</v>
      </c>
    </row>
    <row r="10" spans="1:64" ht="18.95" customHeight="1" x14ac:dyDescent="0.2">
      <c r="A10" s="153" t="s">
        <v>67</v>
      </c>
      <c r="B10" s="116" t="s">
        <v>145</v>
      </c>
      <c r="C10" s="116" t="s">
        <v>85</v>
      </c>
      <c r="D10" s="116"/>
      <c r="E10" s="164"/>
      <c r="F10" s="164" t="str">
        <f>LOOKUP(C10,EDT!$A$4:'EDT'!$A$76,EDT!$B$4:'EDT'!$B$76)</f>
        <v>GFR</v>
      </c>
      <c r="G10" s="164">
        <f>LOOKUP(C10,EDT!$A$4:'EDT'!$A$76,EDT!$C$4:'EDT'!$C$76)</f>
        <v>2</v>
      </c>
      <c r="H10" s="157"/>
      <c r="I10" s="113"/>
      <c r="J10" s="72"/>
      <c r="K10" s="73"/>
      <c r="L10" s="72"/>
      <c r="M10" s="73"/>
      <c r="N10" s="74"/>
      <c r="O10" s="75"/>
      <c r="P10" s="72"/>
      <c r="Q10" s="73"/>
      <c r="R10" s="72"/>
      <c r="S10" s="73"/>
      <c r="T10" s="74"/>
      <c r="U10" s="76"/>
      <c r="V10" s="77"/>
      <c r="W10" s="78"/>
      <c r="X10" s="77"/>
      <c r="Y10" s="73"/>
      <c r="Z10" s="79"/>
      <c r="AA10" s="95"/>
      <c r="AB10" s="77"/>
      <c r="AC10" s="78"/>
      <c r="AD10" s="77"/>
      <c r="AE10" s="78"/>
      <c r="AF10" s="79"/>
      <c r="AG10" s="68">
        <f t="shared" si="0"/>
        <v>0</v>
      </c>
      <c r="AH10" s="71">
        <f t="shared" si="1"/>
        <v>0</v>
      </c>
      <c r="BA10" s="136">
        <f t="shared" si="2"/>
        <v>0</v>
      </c>
      <c r="BB10" s="136">
        <f t="shared" si="3"/>
        <v>0</v>
      </c>
      <c r="BC10" s="136">
        <f t="shared" si="4"/>
        <v>0</v>
      </c>
      <c r="BD10" s="136">
        <f t="shared" si="5"/>
        <v>0</v>
      </c>
      <c r="BE10" s="136">
        <f t="shared" si="6"/>
        <v>0</v>
      </c>
      <c r="BF10" s="136">
        <f t="shared" si="7"/>
        <v>0</v>
      </c>
      <c r="BG10" s="136">
        <f t="shared" si="8"/>
        <v>0</v>
      </c>
      <c r="BH10" s="136">
        <f t="shared" si="9"/>
        <v>0</v>
      </c>
      <c r="BI10" s="136">
        <f t="shared" si="10"/>
        <v>0</v>
      </c>
      <c r="BJ10" s="136">
        <f t="shared" si="11"/>
        <v>0</v>
      </c>
      <c r="BK10" s="136">
        <f t="shared" si="12"/>
        <v>0</v>
      </c>
      <c r="BL10" s="136">
        <f t="shared" si="13"/>
        <v>0</v>
      </c>
    </row>
    <row r="11" spans="1:64" ht="18.95" customHeight="1" x14ac:dyDescent="0.2">
      <c r="A11" s="153" t="s">
        <v>67</v>
      </c>
      <c r="B11" s="116" t="s">
        <v>145</v>
      </c>
      <c r="C11" s="116" t="s">
        <v>86</v>
      </c>
      <c r="D11" s="116"/>
      <c r="E11" s="164"/>
      <c r="F11" s="164" t="str">
        <f>LOOKUP(C11,EDT!$A$4:'EDT'!$A$76,EDT!$B$4:'EDT'!$B$76)</f>
        <v>GFR</v>
      </c>
      <c r="G11" s="164">
        <f>LOOKUP(C11,EDT!$A$4:'EDT'!$A$76,EDT!$C$4:'EDT'!$C$76)</f>
        <v>2</v>
      </c>
      <c r="H11" s="157"/>
      <c r="I11" s="113"/>
      <c r="J11" s="72"/>
      <c r="K11" s="73"/>
      <c r="L11" s="72"/>
      <c r="M11" s="73"/>
      <c r="N11" s="74"/>
      <c r="O11" s="75"/>
      <c r="P11" s="72"/>
      <c r="Q11" s="73"/>
      <c r="R11" s="72"/>
      <c r="S11" s="73"/>
      <c r="T11" s="74"/>
      <c r="U11" s="76"/>
      <c r="V11" s="77"/>
      <c r="W11" s="78"/>
      <c r="X11" s="77"/>
      <c r="Y11" s="73"/>
      <c r="Z11" s="79"/>
      <c r="AA11" s="95"/>
      <c r="AB11" s="77"/>
      <c r="AC11" s="78"/>
      <c r="AD11" s="77"/>
      <c r="AE11" s="78"/>
      <c r="AF11" s="79"/>
      <c r="AG11" s="68">
        <f t="shared" si="0"/>
        <v>0</v>
      </c>
      <c r="AH11" s="71">
        <f t="shared" si="1"/>
        <v>0</v>
      </c>
      <c r="BA11" s="136">
        <f t="shared" si="2"/>
        <v>0</v>
      </c>
      <c r="BB11" s="136">
        <f t="shared" si="3"/>
        <v>0</v>
      </c>
      <c r="BC11" s="136">
        <f t="shared" si="4"/>
        <v>0</v>
      </c>
      <c r="BD11" s="136">
        <f t="shared" si="5"/>
        <v>0</v>
      </c>
      <c r="BE11" s="136">
        <f t="shared" si="6"/>
        <v>0</v>
      </c>
      <c r="BF11" s="136">
        <f t="shared" si="7"/>
        <v>0</v>
      </c>
      <c r="BG11" s="136">
        <f t="shared" si="8"/>
        <v>0</v>
      </c>
      <c r="BH11" s="136">
        <f t="shared" si="9"/>
        <v>0</v>
      </c>
      <c r="BI11" s="136">
        <f t="shared" si="10"/>
        <v>0</v>
      </c>
      <c r="BJ11" s="136">
        <f t="shared" si="11"/>
        <v>0</v>
      </c>
      <c r="BK11" s="136">
        <f t="shared" si="12"/>
        <v>0</v>
      </c>
      <c r="BL11" s="136">
        <f t="shared" si="13"/>
        <v>0</v>
      </c>
    </row>
    <row r="12" spans="1:64" ht="18.95" customHeight="1" x14ac:dyDescent="0.2">
      <c r="A12" s="153" t="s">
        <v>67</v>
      </c>
      <c r="B12" s="116" t="s">
        <v>146</v>
      </c>
      <c r="C12" s="116" t="s">
        <v>55</v>
      </c>
      <c r="D12" s="116"/>
      <c r="E12" s="164"/>
      <c r="F12" s="164" t="str">
        <f>LOOKUP(C12,EDT!$A$4:'EDT'!$A$76,EDT!$B$4:'EDT'!$B$76)</f>
        <v>GFR</v>
      </c>
      <c r="G12" s="164">
        <f>LOOKUP(C12,EDT!$A$4:'EDT'!$A$76,EDT!$C$4:'EDT'!$C$76)</f>
        <v>4</v>
      </c>
      <c r="H12" s="157"/>
      <c r="I12" s="113"/>
      <c r="J12" s="72"/>
      <c r="K12" s="73"/>
      <c r="L12" s="72"/>
      <c r="M12" s="73"/>
      <c r="N12" s="74"/>
      <c r="O12" s="75"/>
      <c r="P12" s="72"/>
      <c r="Q12" s="73"/>
      <c r="R12" s="72"/>
      <c r="S12" s="73"/>
      <c r="T12" s="74"/>
      <c r="U12" s="76"/>
      <c r="V12" s="77"/>
      <c r="W12" s="78"/>
      <c r="X12" s="77"/>
      <c r="Y12" s="73"/>
      <c r="Z12" s="79"/>
      <c r="AA12" s="95"/>
      <c r="AB12" s="77"/>
      <c r="AC12" s="78"/>
      <c r="AD12" s="77"/>
      <c r="AE12" s="78"/>
      <c r="AF12" s="79"/>
      <c r="AG12" s="68">
        <f t="shared" si="0"/>
        <v>0</v>
      </c>
      <c r="AH12" s="71">
        <f t="shared" si="1"/>
        <v>0</v>
      </c>
      <c r="BA12" s="136">
        <f t="shared" si="2"/>
        <v>0</v>
      </c>
      <c r="BB12" s="136">
        <f t="shared" si="3"/>
        <v>0</v>
      </c>
      <c r="BC12" s="136">
        <f t="shared" si="4"/>
        <v>0</v>
      </c>
      <c r="BD12" s="136">
        <f t="shared" si="5"/>
        <v>0</v>
      </c>
      <c r="BE12" s="136">
        <f t="shared" si="6"/>
        <v>0</v>
      </c>
      <c r="BF12" s="136">
        <f t="shared" si="7"/>
        <v>0</v>
      </c>
      <c r="BG12" s="136">
        <f t="shared" si="8"/>
        <v>0</v>
      </c>
      <c r="BH12" s="136">
        <f t="shared" si="9"/>
        <v>0</v>
      </c>
      <c r="BI12" s="136">
        <f t="shared" si="10"/>
        <v>0</v>
      </c>
      <c r="BJ12" s="136">
        <f t="shared" si="11"/>
        <v>0</v>
      </c>
      <c r="BK12" s="136">
        <f t="shared" si="12"/>
        <v>0</v>
      </c>
      <c r="BL12" s="136">
        <f t="shared" si="13"/>
        <v>0</v>
      </c>
    </row>
    <row r="13" spans="1:64" ht="18.95" customHeight="1" x14ac:dyDescent="0.2">
      <c r="A13" s="153" t="s">
        <v>67</v>
      </c>
      <c r="B13" s="116" t="s">
        <v>148</v>
      </c>
      <c r="C13" s="116" t="s">
        <v>87</v>
      </c>
      <c r="D13" s="129"/>
      <c r="E13" s="164"/>
      <c r="F13" s="164" t="str">
        <f>LOOKUP(C13,EDT!$A$4:'EDT'!$A$76,EDT!$B$4:'EDT'!$B$76)</f>
        <v>GFR/GGFR</v>
      </c>
      <c r="G13" s="164">
        <f>LOOKUP(C13,EDT!$A$4:'EDT'!$A$76,EDT!$C$4:'EDT'!$C$76)</f>
        <v>2</v>
      </c>
      <c r="H13" s="157"/>
      <c r="I13" s="113"/>
      <c r="J13" s="72"/>
      <c r="K13" s="73"/>
      <c r="L13" s="72"/>
      <c r="M13" s="73"/>
      <c r="N13" s="74"/>
      <c r="O13" s="75"/>
      <c r="P13" s="72"/>
      <c r="Q13" s="73">
        <v>1</v>
      </c>
      <c r="R13" s="72">
        <v>1</v>
      </c>
      <c r="S13" s="73"/>
      <c r="T13" s="74"/>
      <c r="U13" s="76"/>
      <c r="V13" s="77"/>
      <c r="W13" s="78"/>
      <c r="X13" s="77"/>
      <c r="Y13" s="78"/>
      <c r="Z13" s="79"/>
      <c r="AA13" s="95"/>
      <c r="AB13" s="77"/>
      <c r="AC13" s="78">
        <v>1</v>
      </c>
      <c r="AD13" s="77"/>
      <c r="AE13" s="78"/>
      <c r="AF13" s="79"/>
      <c r="AG13" s="68">
        <f t="shared" si="0"/>
        <v>2</v>
      </c>
      <c r="AH13" s="71">
        <f t="shared" si="1"/>
        <v>1</v>
      </c>
      <c r="BA13" s="136">
        <f t="shared" si="2"/>
        <v>0</v>
      </c>
      <c r="BB13" s="136">
        <f t="shared" si="3"/>
        <v>0</v>
      </c>
      <c r="BC13" s="136">
        <f t="shared" si="4"/>
        <v>0</v>
      </c>
      <c r="BD13" s="136">
        <f t="shared" si="5"/>
        <v>0</v>
      </c>
      <c r="BE13" s="136">
        <f t="shared" si="6"/>
        <v>2</v>
      </c>
      <c r="BF13" s="136">
        <f t="shared" si="7"/>
        <v>0</v>
      </c>
      <c r="BG13" s="136">
        <f t="shared" si="8"/>
        <v>0</v>
      </c>
      <c r="BH13" s="136">
        <f t="shared" si="9"/>
        <v>0</v>
      </c>
      <c r="BI13" s="136">
        <f t="shared" si="10"/>
        <v>0</v>
      </c>
      <c r="BJ13" s="136">
        <f t="shared" si="11"/>
        <v>0</v>
      </c>
      <c r="BK13" s="136">
        <f t="shared" si="12"/>
        <v>2</v>
      </c>
      <c r="BL13" s="136">
        <f t="shared" si="13"/>
        <v>0</v>
      </c>
    </row>
    <row r="14" spans="1:64" ht="24.75" customHeight="1" x14ac:dyDescent="0.2">
      <c r="A14" s="153" t="s">
        <v>67</v>
      </c>
      <c r="B14" s="116" t="s">
        <v>148</v>
      </c>
      <c r="C14" s="116" t="s">
        <v>88</v>
      </c>
      <c r="D14" s="119"/>
      <c r="E14" s="164"/>
      <c r="F14" s="164" t="str">
        <f>LOOKUP(C14,EDT!$A$4:'EDT'!$A$76,EDT!$B$4:'EDT'!$B$76)</f>
        <v>GFR/GGFR</v>
      </c>
      <c r="G14" s="164">
        <f>LOOKUP(C14,EDT!$A$4:'EDT'!$A$76,EDT!$C$4:'EDT'!$C$76)</f>
        <v>1</v>
      </c>
      <c r="H14" s="157"/>
      <c r="I14" s="113"/>
      <c r="J14" s="72"/>
      <c r="K14" s="73"/>
      <c r="L14" s="72"/>
      <c r="M14" s="73"/>
      <c r="N14" s="74"/>
      <c r="O14" s="75"/>
      <c r="P14" s="72"/>
      <c r="Q14" s="73">
        <v>1</v>
      </c>
      <c r="R14" s="72">
        <v>1</v>
      </c>
      <c r="S14" s="73"/>
      <c r="T14" s="74"/>
      <c r="U14" s="76"/>
      <c r="V14" s="77"/>
      <c r="W14" s="78"/>
      <c r="X14" s="77"/>
      <c r="Y14" s="78"/>
      <c r="Z14" s="79"/>
      <c r="AA14" s="95"/>
      <c r="AB14" s="77"/>
      <c r="AC14" s="78">
        <v>1</v>
      </c>
      <c r="AD14" s="77"/>
      <c r="AE14" s="78"/>
      <c r="AF14" s="79"/>
      <c r="AG14" s="68">
        <f t="shared" si="0"/>
        <v>2</v>
      </c>
      <c r="AH14" s="71">
        <f t="shared" si="1"/>
        <v>1</v>
      </c>
      <c r="BA14" s="136">
        <f t="shared" si="2"/>
        <v>0</v>
      </c>
      <c r="BB14" s="136">
        <f t="shared" si="3"/>
        <v>0</v>
      </c>
      <c r="BC14" s="136">
        <f t="shared" si="4"/>
        <v>0</v>
      </c>
      <c r="BD14" s="136">
        <f t="shared" si="5"/>
        <v>0</v>
      </c>
      <c r="BE14" s="136">
        <f t="shared" si="6"/>
        <v>1</v>
      </c>
      <c r="BF14" s="136">
        <f t="shared" si="7"/>
        <v>0</v>
      </c>
      <c r="BG14" s="136">
        <f t="shared" si="8"/>
        <v>0</v>
      </c>
      <c r="BH14" s="136">
        <f t="shared" si="9"/>
        <v>0</v>
      </c>
      <c r="BI14" s="136">
        <f t="shared" si="10"/>
        <v>0</v>
      </c>
      <c r="BJ14" s="136">
        <f t="shared" si="11"/>
        <v>0</v>
      </c>
      <c r="BK14" s="136">
        <f t="shared" si="12"/>
        <v>1</v>
      </c>
      <c r="BL14" s="136">
        <f t="shared" si="13"/>
        <v>0</v>
      </c>
    </row>
    <row r="15" spans="1:64" ht="18.95" customHeight="1" x14ac:dyDescent="0.2">
      <c r="A15" s="153" t="s">
        <v>67</v>
      </c>
      <c r="B15" s="116" t="s">
        <v>148</v>
      </c>
      <c r="C15" s="116" t="s">
        <v>89</v>
      </c>
      <c r="D15" s="129"/>
      <c r="E15" s="164"/>
      <c r="F15" s="164" t="str">
        <f>LOOKUP(C15,EDT!$A$4:'EDT'!$A$76,EDT!$B$4:'EDT'!$B$76)</f>
        <v>GFR/GGFR</v>
      </c>
      <c r="G15" s="164">
        <f>LOOKUP(C15,EDT!$A$4:'EDT'!$A$76,EDT!$C$4:'EDT'!$C$76)</f>
        <v>2</v>
      </c>
      <c r="H15" s="157"/>
      <c r="I15" s="113"/>
      <c r="J15" s="72"/>
      <c r="K15" s="73"/>
      <c r="L15" s="72"/>
      <c r="M15" s="73"/>
      <c r="N15" s="74"/>
      <c r="O15" s="75"/>
      <c r="P15" s="72"/>
      <c r="Q15" s="73">
        <v>1</v>
      </c>
      <c r="R15" s="72">
        <v>1</v>
      </c>
      <c r="S15" s="73"/>
      <c r="T15" s="74"/>
      <c r="U15" s="76"/>
      <c r="V15" s="77"/>
      <c r="W15" s="78"/>
      <c r="X15" s="77"/>
      <c r="Y15" s="78"/>
      <c r="Z15" s="79"/>
      <c r="AA15" s="95"/>
      <c r="AB15" s="77"/>
      <c r="AC15" s="78">
        <v>1</v>
      </c>
      <c r="AD15" s="77"/>
      <c r="AE15" s="78"/>
      <c r="AF15" s="79"/>
      <c r="AG15" s="68">
        <f t="shared" si="0"/>
        <v>2</v>
      </c>
      <c r="AH15" s="71">
        <f t="shared" si="1"/>
        <v>1</v>
      </c>
      <c r="BA15" s="136">
        <f t="shared" si="2"/>
        <v>0</v>
      </c>
      <c r="BB15" s="136">
        <f t="shared" si="3"/>
        <v>0</v>
      </c>
      <c r="BC15" s="136">
        <f t="shared" si="4"/>
        <v>0</v>
      </c>
      <c r="BD15" s="136">
        <f t="shared" si="5"/>
        <v>0</v>
      </c>
      <c r="BE15" s="136">
        <f t="shared" si="6"/>
        <v>2</v>
      </c>
      <c r="BF15" s="136">
        <f t="shared" si="7"/>
        <v>0</v>
      </c>
      <c r="BG15" s="136">
        <f t="shared" si="8"/>
        <v>0</v>
      </c>
      <c r="BH15" s="136">
        <f t="shared" si="9"/>
        <v>0</v>
      </c>
      <c r="BI15" s="136">
        <f t="shared" si="10"/>
        <v>0</v>
      </c>
      <c r="BJ15" s="136">
        <f t="shared" si="11"/>
        <v>0</v>
      </c>
      <c r="BK15" s="136">
        <f t="shared" si="12"/>
        <v>2</v>
      </c>
      <c r="BL15" s="136">
        <f t="shared" si="13"/>
        <v>0</v>
      </c>
    </row>
    <row r="16" spans="1:64" ht="18.95" customHeight="1" x14ac:dyDescent="0.2">
      <c r="A16" s="153" t="s">
        <v>67</v>
      </c>
      <c r="B16" s="116" t="s">
        <v>148</v>
      </c>
      <c r="C16" s="116" t="s">
        <v>90</v>
      </c>
      <c r="D16" s="116"/>
      <c r="E16" s="164"/>
      <c r="F16" s="164" t="str">
        <f>LOOKUP(C16,EDT!$A$4:'EDT'!$A$76,EDT!$B$4:'EDT'!$B$76)</f>
        <v>GFR</v>
      </c>
      <c r="G16" s="164">
        <f>LOOKUP(C16,EDT!$A$4:'EDT'!$A$76,EDT!$C$4:'EDT'!$C$76)</f>
        <v>1</v>
      </c>
      <c r="H16" s="157"/>
      <c r="I16" s="113"/>
      <c r="J16" s="72"/>
      <c r="K16" s="73"/>
      <c r="L16" s="72"/>
      <c r="M16" s="73"/>
      <c r="N16" s="74"/>
      <c r="O16" s="75"/>
      <c r="P16" s="72"/>
      <c r="Q16" s="73"/>
      <c r="R16" s="72"/>
      <c r="S16" s="73"/>
      <c r="T16" s="74"/>
      <c r="U16" s="76"/>
      <c r="V16" s="77"/>
      <c r="W16" s="78"/>
      <c r="X16" s="77"/>
      <c r="Y16" s="78"/>
      <c r="Z16" s="79"/>
      <c r="AA16" s="95"/>
      <c r="AB16" s="77"/>
      <c r="AC16" s="78"/>
      <c r="AD16" s="77"/>
      <c r="AE16" s="78"/>
      <c r="AF16" s="79"/>
      <c r="AG16" s="68">
        <f t="shared" si="0"/>
        <v>0</v>
      </c>
      <c r="AH16" s="71">
        <f t="shared" si="1"/>
        <v>0</v>
      </c>
      <c r="BA16" s="136">
        <f t="shared" si="2"/>
        <v>0</v>
      </c>
      <c r="BB16" s="136">
        <f t="shared" si="3"/>
        <v>0</v>
      </c>
      <c r="BC16" s="136">
        <f t="shared" si="4"/>
        <v>0</v>
      </c>
      <c r="BD16" s="136">
        <f t="shared" si="5"/>
        <v>0</v>
      </c>
      <c r="BE16" s="136">
        <f t="shared" si="6"/>
        <v>0</v>
      </c>
      <c r="BF16" s="136">
        <f t="shared" si="7"/>
        <v>0</v>
      </c>
      <c r="BG16" s="136">
        <f t="shared" si="8"/>
        <v>0</v>
      </c>
      <c r="BH16" s="136">
        <f t="shared" si="9"/>
        <v>0</v>
      </c>
      <c r="BI16" s="136">
        <f t="shared" si="10"/>
        <v>0</v>
      </c>
      <c r="BJ16" s="136">
        <f t="shared" si="11"/>
        <v>0</v>
      </c>
      <c r="BK16" s="136">
        <f t="shared" si="12"/>
        <v>0</v>
      </c>
      <c r="BL16" s="136">
        <f t="shared" si="13"/>
        <v>0</v>
      </c>
    </row>
    <row r="17" spans="1:64" ht="18.95" customHeight="1" x14ac:dyDescent="0.2">
      <c r="A17" s="153" t="s">
        <v>67</v>
      </c>
      <c r="B17" s="116" t="s">
        <v>148</v>
      </c>
      <c r="C17" s="116" t="s">
        <v>91</v>
      </c>
      <c r="D17" s="116"/>
      <c r="E17" s="164"/>
      <c r="F17" s="164" t="str">
        <f>LOOKUP(C17,EDT!$A$4:'EDT'!$A$76,EDT!$B$4:'EDT'!$B$76)</f>
        <v>GFR</v>
      </c>
      <c r="G17" s="164">
        <f>LOOKUP(C17,EDT!$A$4:'EDT'!$A$76,EDT!$C$4:'EDT'!$C$76)</f>
        <v>1</v>
      </c>
      <c r="H17" s="157"/>
      <c r="I17" s="113"/>
      <c r="J17" s="72"/>
      <c r="K17" s="73"/>
      <c r="L17" s="72"/>
      <c r="M17" s="73"/>
      <c r="N17" s="74"/>
      <c r="O17" s="75"/>
      <c r="P17" s="72"/>
      <c r="Q17" s="73"/>
      <c r="R17" s="72"/>
      <c r="S17" s="73"/>
      <c r="T17" s="74"/>
      <c r="U17" s="76"/>
      <c r="V17" s="77"/>
      <c r="W17" s="78"/>
      <c r="X17" s="77"/>
      <c r="Y17" s="78"/>
      <c r="Z17" s="79"/>
      <c r="AA17" s="95"/>
      <c r="AB17" s="77"/>
      <c r="AC17" s="78"/>
      <c r="AD17" s="77"/>
      <c r="AE17" s="78"/>
      <c r="AF17" s="79"/>
      <c r="AG17" s="68">
        <f t="shared" si="0"/>
        <v>0</v>
      </c>
      <c r="AH17" s="71">
        <f t="shared" si="1"/>
        <v>0</v>
      </c>
      <c r="BA17" s="136">
        <f t="shared" si="2"/>
        <v>0</v>
      </c>
      <c r="BB17" s="136">
        <f t="shared" si="3"/>
        <v>0</v>
      </c>
      <c r="BC17" s="136">
        <f t="shared" si="4"/>
        <v>0</v>
      </c>
      <c r="BD17" s="136">
        <f t="shared" si="5"/>
        <v>0</v>
      </c>
      <c r="BE17" s="136">
        <f t="shared" si="6"/>
        <v>0</v>
      </c>
      <c r="BF17" s="136">
        <f t="shared" si="7"/>
        <v>0</v>
      </c>
      <c r="BG17" s="136">
        <f t="shared" si="8"/>
        <v>0</v>
      </c>
      <c r="BH17" s="136">
        <f t="shared" si="9"/>
        <v>0</v>
      </c>
      <c r="BI17" s="136">
        <f t="shared" si="10"/>
        <v>0</v>
      </c>
      <c r="BJ17" s="136">
        <f t="shared" si="11"/>
        <v>0</v>
      </c>
      <c r="BK17" s="136">
        <f t="shared" si="12"/>
        <v>0</v>
      </c>
      <c r="BL17" s="136">
        <f t="shared" si="13"/>
        <v>0</v>
      </c>
    </row>
    <row r="18" spans="1:64" ht="18.95" customHeight="1" x14ac:dyDescent="0.2">
      <c r="A18" s="153" t="s">
        <v>67</v>
      </c>
      <c r="B18" s="116" t="s">
        <v>149</v>
      </c>
      <c r="C18" s="116" t="s">
        <v>92</v>
      </c>
      <c r="D18" s="129"/>
      <c r="E18" s="164"/>
      <c r="F18" s="164" t="str">
        <f>LOOKUP(C18,EDT!$A$4:'EDT'!$A$76,EDT!$B$4:'EDT'!$B$76)</f>
        <v>GFR/GGFR/CSM</v>
      </c>
      <c r="G18" s="164">
        <f>LOOKUP(C18,EDT!$A$4:'EDT'!$A$76,EDT!$C$4:'EDT'!$C$76)</f>
        <v>1</v>
      </c>
      <c r="H18" s="157"/>
      <c r="I18" s="113"/>
      <c r="J18" s="72"/>
      <c r="K18" s="73"/>
      <c r="L18" s="72"/>
      <c r="M18" s="73"/>
      <c r="N18" s="74"/>
      <c r="O18" s="75"/>
      <c r="P18" s="72"/>
      <c r="Q18" s="73">
        <v>1</v>
      </c>
      <c r="R18" s="72">
        <v>1</v>
      </c>
      <c r="S18" s="73"/>
      <c r="T18" s="74"/>
      <c r="U18" s="76"/>
      <c r="V18" s="77"/>
      <c r="W18" s="78"/>
      <c r="X18" s="77"/>
      <c r="Y18" s="78"/>
      <c r="Z18" s="79"/>
      <c r="AA18" s="95"/>
      <c r="AB18" s="77"/>
      <c r="AC18" s="78">
        <v>1</v>
      </c>
      <c r="AD18" s="77"/>
      <c r="AE18" s="78"/>
      <c r="AF18" s="79"/>
      <c r="AG18" s="68">
        <f t="shared" si="0"/>
        <v>2</v>
      </c>
      <c r="AH18" s="71">
        <f t="shared" si="1"/>
        <v>1</v>
      </c>
      <c r="BA18" s="136">
        <f t="shared" si="2"/>
        <v>0</v>
      </c>
      <c r="BB18" s="136">
        <f t="shared" si="3"/>
        <v>0</v>
      </c>
      <c r="BC18" s="136">
        <f t="shared" si="4"/>
        <v>0</v>
      </c>
      <c r="BD18" s="136">
        <f t="shared" si="5"/>
        <v>0</v>
      </c>
      <c r="BE18" s="136">
        <f t="shared" si="6"/>
        <v>1</v>
      </c>
      <c r="BF18" s="136">
        <f t="shared" si="7"/>
        <v>0</v>
      </c>
      <c r="BG18" s="136">
        <f t="shared" si="8"/>
        <v>0</v>
      </c>
      <c r="BH18" s="136">
        <f t="shared" si="9"/>
        <v>0</v>
      </c>
      <c r="BI18" s="136">
        <f t="shared" si="10"/>
        <v>0</v>
      </c>
      <c r="BJ18" s="136">
        <f t="shared" si="11"/>
        <v>0</v>
      </c>
      <c r="BK18" s="136">
        <f t="shared" si="12"/>
        <v>1</v>
      </c>
      <c r="BL18" s="136">
        <f t="shared" si="13"/>
        <v>0</v>
      </c>
    </row>
    <row r="19" spans="1:64" ht="18.95" customHeight="1" x14ac:dyDescent="0.2">
      <c r="A19" s="153" t="s">
        <v>67</v>
      </c>
      <c r="B19" s="116" t="s">
        <v>149</v>
      </c>
      <c r="C19" s="116" t="s">
        <v>93</v>
      </c>
      <c r="D19" s="129"/>
      <c r="E19" s="164"/>
      <c r="F19" s="164" t="str">
        <f>LOOKUP(C19,EDT!$A$4:'EDT'!$A$76,EDT!$B$4:'EDT'!$B$76)</f>
        <v>GFR/GGFR</v>
      </c>
      <c r="G19" s="164">
        <f>LOOKUP(C19,EDT!$A$4:'EDT'!$A$76,EDT!$C$4:'EDT'!$C$76)</f>
        <v>1</v>
      </c>
      <c r="H19" s="157"/>
      <c r="I19" s="113"/>
      <c r="J19" s="72"/>
      <c r="K19" s="73"/>
      <c r="L19" s="72"/>
      <c r="M19" s="73"/>
      <c r="N19" s="74"/>
      <c r="O19" s="75"/>
      <c r="P19" s="72"/>
      <c r="Q19" s="73">
        <v>1</v>
      </c>
      <c r="R19" s="72">
        <v>1</v>
      </c>
      <c r="S19" s="73"/>
      <c r="T19" s="74"/>
      <c r="U19" s="76"/>
      <c r="V19" s="77"/>
      <c r="W19" s="78"/>
      <c r="X19" s="77"/>
      <c r="Y19" s="78"/>
      <c r="Z19" s="79"/>
      <c r="AA19" s="95"/>
      <c r="AB19" s="77"/>
      <c r="AC19" s="78">
        <v>1</v>
      </c>
      <c r="AD19" s="77"/>
      <c r="AE19" s="78"/>
      <c r="AF19" s="79"/>
      <c r="AG19" s="68">
        <f t="shared" si="0"/>
        <v>2</v>
      </c>
      <c r="AH19" s="71">
        <f t="shared" si="1"/>
        <v>1</v>
      </c>
      <c r="BA19" s="136">
        <f t="shared" si="2"/>
        <v>0</v>
      </c>
      <c r="BB19" s="136">
        <f t="shared" si="3"/>
        <v>0</v>
      </c>
      <c r="BC19" s="136">
        <f t="shared" si="4"/>
        <v>0</v>
      </c>
      <c r="BD19" s="136">
        <f t="shared" si="5"/>
        <v>0</v>
      </c>
      <c r="BE19" s="136">
        <f t="shared" si="6"/>
        <v>1</v>
      </c>
      <c r="BF19" s="136">
        <f t="shared" si="7"/>
        <v>0</v>
      </c>
      <c r="BG19" s="136">
        <f t="shared" si="8"/>
        <v>0</v>
      </c>
      <c r="BH19" s="136">
        <f t="shared" si="9"/>
        <v>0</v>
      </c>
      <c r="BI19" s="136">
        <f t="shared" si="10"/>
        <v>0</v>
      </c>
      <c r="BJ19" s="136">
        <f t="shared" si="11"/>
        <v>0</v>
      </c>
      <c r="BK19" s="136">
        <f t="shared" si="12"/>
        <v>1</v>
      </c>
      <c r="BL19" s="136">
        <f t="shared" si="13"/>
        <v>0</v>
      </c>
    </row>
    <row r="20" spans="1:64" ht="18.95" customHeight="1" thickBot="1" x14ac:dyDescent="0.25">
      <c r="A20" s="154" t="s">
        <v>67</v>
      </c>
      <c r="B20" s="121" t="s">
        <v>149</v>
      </c>
      <c r="C20" s="121" t="s">
        <v>94</v>
      </c>
      <c r="D20" s="155"/>
      <c r="E20" s="141"/>
      <c r="F20" s="141" t="str">
        <f>LOOKUP(C20,EDT!$A$4:'EDT'!$A$76,EDT!$B$4:'EDT'!$B$76)</f>
        <v>GFR/GGFR</v>
      </c>
      <c r="G20" s="141">
        <f>LOOKUP(C20,EDT!$A$4:'EDT'!$A$76,EDT!$C$4:'EDT'!$C$76)</f>
        <v>2</v>
      </c>
      <c r="H20" s="158"/>
      <c r="I20" s="114"/>
      <c r="J20" s="80"/>
      <c r="K20" s="81"/>
      <c r="L20" s="80"/>
      <c r="M20" s="81"/>
      <c r="N20" s="82"/>
      <c r="O20" s="83"/>
      <c r="P20" s="80"/>
      <c r="Q20" s="81">
        <v>1</v>
      </c>
      <c r="R20" s="80">
        <v>1</v>
      </c>
      <c r="S20" s="81"/>
      <c r="T20" s="82"/>
      <c r="U20" s="84"/>
      <c r="V20" s="85"/>
      <c r="W20" s="86"/>
      <c r="X20" s="85"/>
      <c r="Y20" s="86"/>
      <c r="Z20" s="87"/>
      <c r="AA20" s="96"/>
      <c r="AB20" s="85"/>
      <c r="AC20" s="86">
        <v>1</v>
      </c>
      <c r="AD20" s="85"/>
      <c r="AE20" s="86"/>
      <c r="AF20" s="87"/>
      <c r="AG20" s="68">
        <f t="shared" si="0"/>
        <v>2</v>
      </c>
      <c r="AH20" s="71">
        <f t="shared" si="1"/>
        <v>1</v>
      </c>
      <c r="BA20" s="136">
        <f t="shared" si="2"/>
        <v>0</v>
      </c>
      <c r="BB20" s="136">
        <f t="shared" si="3"/>
        <v>0</v>
      </c>
      <c r="BC20" s="136">
        <f t="shared" si="4"/>
        <v>0</v>
      </c>
      <c r="BD20" s="136">
        <f t="shared" si="5"/>
        <v>0</v>
      </c>
      <c r="BE20" s="136">
        <f t="shared" si="6"/>
        <v>2</v>
      </c>
      <c r="BF20" s="136">
        <f t="shared" si="7"/>
        <v>0</v>
      </c>
      <c r="BG20" s="136">
        <f t="shared" si="8"/>
        <v>0</v>
      </c>
      <c r="BH20" s="136">
        <f t="shared" si="9"/>
        <v>0</v>
      </c>
      <c r="BI20" s="136">
        <f t="shared" si="10"/>
        <v>0</v>
      </c>
      <c r="BJ20" s="136">
        <f t="shared" si="11"/>
        <v>0</v>
      </c>
      <c r="BK20" s="136">
        <f t="shared" si="12"/>
        <v>2</v>
      </c>
      <c r="BL20" s="136">
        <f t="shared" si="13"/>
        <v>0</v>
      </c>
    </row>
    <row r="21" spans="1:64" ht="18.75" customHeight="1" thickBot="1" x14ac:dyDescent="0.25">
      <c r="H21" s="4" t="s">
        <v>14</v>
      </c>
      <c r="I21" s="159">
        <f t="shared" ref="I21:AH21" si="14">SUM(I4:I20)</f>
        <v>0</v>
      </c>
      <c r="J21" s="160">
        <f t="shared" si="14"/>
        <v>0</v>
      </c>
      <c r="K21" s="159">
        <f t="shared" si="14"/>
        <v>0</v>
      </c>
      <c r="L21" s="160">
        <f t="shared" si="14"/>
        <v>0</v>
      </c>
      <c r="M21" s="159">
        <f t="shared" si="14"/>
        <v>0</v>
      </c>
      <c r="N21" s="160">
        <f t="shared" si="14"/>
        <v>0</v>
      </c>
      <c r="O21" s="159">
        <f t="shared" si="14"/>
        <v>0</v>
      </c>
      <c r="P21" s="160">
        <f t="shared" si="14"/>
        <v>0</v>
      </c>
      <c r="Q21" s="159">
        <f t="shared" si="14"/>
        <v>6</v>
      </c>
      <c r="R21" s="160">
        <f t="shared" si="14"/>
        <v>6</v>
      </c>
      <c r="S21" s="159">
        <f t="shared" si="14"/>
        <v>0</v>
      </c>
      <c r="T21" s="160">
        <f t="shared" si="14"/>
        <v>0</v>
      </c>
      <c r="U21" s="159">
        <f t="shared" si="14"/>
        <v>0</v>
      </c>
      <c r="V21" s="160">
        <f t="shared" si="14"/>
        <v>0</v>
      </c>
      <c r="W21" s="159">
        <f t="shared" si="14"/>
        <v>0</v>
      </c>
      <c r="X21" s="160">
        <f t="shared" si="14"/>
        <v>0</v>
      </c>
      <c r="Y21" s="159">
        <f t="shared" si="14"/>
        <v>0</v>
      </c>
      <c r="Z21" s="160">
        <f t="shared" si="14"/>
        <v>0</v>
      </c>
      <c r="AA21" s="159">
        <f t="shared" si="14"/>
        <v>0</v>
      </c>
      <c r="AB21" s="160">
        <f t="shared" si="14"/>
        <v>0</v>
      </c>
      <c r="AC21" s="159">
        <f t="shared" si="14"/>
        <v>6</v>
      </c>
      <c r="AD21" s="160">
        <f t="shared" si="14"/>
        <v>0</v>
      </c>
      <c r="AE21" s="159">
        <f t="shared" si="14"/>
        <v>0</v>
      </c>
      <c r="AF21" s="160">
        <f t="shared" si="14"/>
        <v>0</v>
      </c>
      <c r="AG21" s="159">
        <f t="shared" si="14"/>
        <v>12</v>
      </c>
      <c r="AH21" s="160">
        <f t="shared" si="14"/>
        <v>6</v>
      </c>
    </row>
    <row r="22" spans="1:64" ht="20.100000000000001" customHeight="1" thickBot="1" x14ac:dyDescent="0.25">
      <c r="H22" s="4" t="s">
        <v>166</v>
      </c>
      <c r="I22" s="162">
        <f>SUM(BA4:BA20)</f>
        <v>0</v>
      </c>
      <c r="J22" s="161"/>
      <c r="K22" s="161">
        <f>SUM(BB4:BB20)</f>
        <v>0</v>
      </c>
      <c r="L22" s="161"/>
      <c r="M22" s="161">
        <f>SUM(BC4:BC20)</f>
        <v>0</v>
      </c>
      <c r="N22" s="161"/>
      <c r="O22" s="161">
        <f>SUM(BD4:BD20)</f>
        <v>0</v>
      </c>
      <c r="P22" s="161"/>
      <c r="Q22" s="161">
        <f>SUM(BE4:BE20)</f>
        <v>9</v>
      </c>
      <c r="R22" s="161"/>
      <c r="S22" s="161">
        <f>SUM(BF4:BF20)</f>
        <v>0</v>
      </c>
      <c r="T22" s="161"/>
      <c r="U22" s="161">
        <f>SUM(BG4:BG20)</f>
        <v>0</v>
      </c>
      <c r="V22" s="161"/>
      <c r="W22" s="161">
        <f>SUM(BH4:BH20)</f>
        <v>0</v>
      </c>
      <c r="X22" s="161"/>
      <c r="Y22" s="161">
        <f>SUM(BI4:BI20)</f>
        <v>0</v>
      </c>
      <c r="Z22" s="161"/>
      <c r="AA22" s="161">
        <f>SUM(BJ4:BJ20)</f>
        <v>0</v>
      </c>
      <c r="AB22" s="161"/>
      <c r="AC22" s="161">
        <f>SUM(BK4:BK20)</f>
        <v>9</v>
      </c>
      <c r="AD22" s="161"/>
      <c r="AE22" s="161">
        <f>SUM(BL4:BL20)</f>
        <v>0</v>
      </c>
      <c r="AF22" s="161"/>
      <c r="AG22" s="161">
        <f>I22+K22+M22+O22+Q22+S22+U22+W22+Y22+AA22+AC22+AE22</f>
        <v>18</v>
      </c>
      <c r="AH22" s="163"/>
    </row>
    <row r="23" spans="1:64" ht="20.100000000000001" customHeight="1" x14ac:dyDescent="0.2">
      <c r="A23" s="196" t="s">
        <v>216</v>
      </c>
      <c r="B23" s="244"/>
      <c r="C23" s="244"/>
      <c r="D23" s="244"/>
      <c r="E23" s="244"/>
      <c r="F23" s="244"/>
      <c r="G23" s="244"/>
      <c r="H23" s="24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64" ht="30" customHeight="1" x14ac:dyDescent="0.2">
      <c r="A24" s="196" t="s">
        <v>190</v>
      </c>
      <c r="B24" s="244"/>
      <c r="C24" s="244"/>
      <c r="D24" s="244"/>
      <c r="E24" s="244"/>
      <c r="F24" s="244"/>
      <c r="G24" s="244"/>
      <c r="H24" s="244"/>
    </row>
    <row r="25" spans="1:64" ht="20.100000000000001" customHeight="1" x14ac:dyDescent="0.2">
      <c r="A25" s="209" t="s">
        <v>217</v>
      </c>
      <c r="B25" s="251"/>
      <c r="C25" s="251"/>
      <c r="D25" s="251"/>
      <c r="E25" s="251"/>
      <c r="F25" s="251"/>
      <c r="G25" s="251"/>
      <c r="H25" s="251"/>
    </row>
    <row r="26" spans="1:64" ht="20.100000000000001" customHeight="1" x14ac:dyDescent="0.2">
      <c r="A26" s="196" t="s">
        <v>191</v>
      </c>
      <c r="B26" s="244"/>
      <c r="C26" s="244"/>
      <c r="D26" s="244"/>
      <c r="E26" s="244"/>
      <c r="F26" s="244"/>
      <c r="G26" s="244"/>
      <c r="H26" s="244"/>
    </row>
    <row r="27" spans="1:64" ht="20.100000000000001" customHeight="1" x14ac:dyDescent="0.2">
      <c r="A27" s="196" t="s">
        <v>222</v>
      </c>
      <c r="B27" s="244"/>
      <c r="C27" s="244"/>
      <c r="D27" s="244"/>
      <c r="E27" s="244"/>
      <c r="F27" s="244"/>
      <c r="G27" s="244"/>
      <c r="H27" s="244"/>
    </row>
    <row r="28" spans="1:64" ht="20.100000000000001" customHeight="1" x14ac:dyDescent="0.2">
      <c r="A28" s="196" t="s">
        <v>218</v>
      </c>
      <c r="B28" s="244"/>
      <c r="C28" s="244"/>
      <c r="D28" s="244"/>
      <c r="E28" s="244"/>
      <c r="F28" s="244"/>
      <c r="G28" s="244"/>
      <c r="H28" s="244"/>
    </row>
    <row r="29" spans="1:64" ht="30" customHeight="1" x14ac:dyDescent="0.2">
      <c r="A29" s="196" t="s">
        <v>219</v>
      </c>
      <c r="B29" s="244"/>
      <c r="C29" s="244"/>
      <c r="D29" s="244"/>
      <c r="E29" s="244"/>
      <c r="F29" s="244"/>
      <c r="G29" s="244"/>
      <c r="H29" s="244"/>
    </row>
    <row r="30" spans="1:64" ht="29.25" customHeight="1" x14ac:dyDescent="0.2">
      <c r="A30" s="209" t="s">
        <v>220</v>
      </c>
      <c r="B30" s="251"/>
      <c r="C30" s="251"/>
      <c r="D30" s="251"/>
      <c r="E30" s="251"/>
      <c r="F30" s="251"/>
      <c r="G30" s="251"/>
      <c r="H30" s="251"/>
    </row>
    <row r="31" spans="1:64" ht="20.100000000000001" customHeight="1" x14ac:dyDescent="0.2">
      <c r="A31" s="196" t="s">
        <v>192</v>
      </c>
      <c r="B31" s="244"/>
      <c r="C31" s="244"/>
      <c r="D31" s="244"/>
      <c r="E31" s="244"/>
      <c r="F31" s="244"/>
      <c r="G31" s="244"/>
      <c r="H31" s="24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64" x14ac:dyDescent="0.2">
      <c r="A32" s="196" t="s">
        <v>193</v>
      </c>
      <c r="B32" s="244"/>
      <c r="C32" s="244"/>
      <c r="D32" s="244"/>
      <c r="E32" s="244"/>
      <c r="F32" s="244"/>
      <c r="G32" s="244"/>
      <c r="H32" s="24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9:20" x14ac:dyDescent="0.2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9:20" x14ac:dyDescent="0.2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9:20" x14ac:dyDescent="0.2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9:20" x14ac:dyDescent="0.2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</sheetData>
  <mergeCells count="36">
    <mergeCell ref="BA1:BL1"/>
    <mergeCell ref="A29:H29"/>
    <mergeCell ref="A30:H30"/>
    <mergeCell ref="A31:H31"/>
    <mergeCell ref="A32:H32"/>
    <mergeCell ref="A24:H24"/>
    <mergeCell ref="A25:H25"/>
    <mergeCell ref="A26:H26"/>
    <mergeCell ref="A27:H27"/>
    <mergeCell ref="A28:H28"/>
    <mergeCell ref="B1:B3"/>
    <mergeCell ref="A1:A3"/>
    <mergeCell ref="C1:C3"/>
    <mergeCell ref="D1:D3"/>
    <mergeCell ref="E1:E3"/>
    <mergeCell ref="U2:V2"/>
    <mergeCell ref="W2:X2"/>
    <mergeCell ref="Y2:Z2"/>
    <mergeCell ref="F1:F3"/>
    <mergeCell ref="G1:G3"/>
    <mergeCell ref="H1:H3"/>
    <mergeCell ref="AA2:AB2"/>
    <mergeCell ref="I1:N1"/>
    <mergeCell ref="A23:H23"/>
    <mergeCell ref="AG1:AH2"/>
    <mergeCell ref="O1:T1"/>
    <mergeCell ref="U1:Z1"/>
    <mergeCell ref="AA1:AF1"/>
    <mergeCell ref="I2:J2"/>
    <mergeCell ref="K2:L2"/>
    <mergeCell ref="M2:N2"/>
    <mergeCell ref="O2:P2"/>
    <mergeCell ref="AC2:AD2"/>
    <mergeCell ref="AE2:AF2"/>
    <mergeCell ref="Q2:R2"/>
    <mergeCell ref="S2:T2"/>
  </mergeCells>
  <dataValidations count="1">
    <dataValidation type="list" allowBlank="1" showInputMessage="1" showErrorMessage="1" sqref="C4:C20">
      <formula1>INDIRECT(B4)</formula1>
    </dataValidation>
  </dataValidations>
  <pageMargins left="1" right="1" top="1" bottom="0.5" header="0.5" footer="0.5"/>
  <pageSetup orientation="landscape" r:id="rId1"/>
  <headerFooter alignWithMargins="0">
    <oddHeader>&amp;C&amp;"Berlin Sans FB Demi,Bold"&amp;18GFR/AMM General Surveillance Plan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Cascading!$A$4:$AD$4</xm:f>
          </x14:formula1>
          <xm:sqref>B4:B20</xm:sqref>
        </x14:dataValidation>
        <x14:dataValidation type="list" allowBlank="1" showInputMessage="1" showErrorMessage="1">
          <x14:formula1>
            <xm:f>Cascading!$E$18:$E$22</xm:f>
          </x14:formula1>
          <xm:sqref>E4:E20</xm:sqref>
        </x14:dataValidation>
        <x14:dataValidation type="list" allowBlank="1" showInputMessage="1" showErrorMessage="1">
          <x14:formula1>
            <xm:f>Cascading!$F$18:$F$25</xm:f>
          </x14:formula1>
          <xm:sqref>H4:H20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1"/>
  <sheetViews>
    <sheetView zoomScale="80" zoomScaleNormal="80" workbookViewId="0">
      <selection activeCell="M44" sqref="M44"/>
    </sheetView>
  </sheetViews>
  <sheetFormatPr defaultRowHeight="12.75" x14ac:dyDescent="0.2"/>
  <cols>
    <col min="1" max="1" width="20" customWidth="1"/>
    <col min="2" max="2" width="27.140625" customWidth="1"/>
    <col min="3" max="3" width="44.140625" customWidth="1"/>
    <col min="4" max="4" width="31.5703125" customWidth="1"/>
    <col min="5" max="5" width="26" style="107" customWidth="1"/>
    <col min="6" max="6" width="18.28515625" style="107" customWidth="1"/>
    <col min="7" max="7" width="21" style="107" customWidth="1"/>
    <col min="8" max="8" width="20" style="107" customWidth="1"/>
    <col min="9" max="32" width="8.7109375" customWidth="1"/>
  </cols>
  <sheetData>
    <row r="1" spans="1:64" ht="45" customHeight="1" thickBot="1" x14ac:dyDescent="0.25">
      <c r="A1" s="254" t="s">
        <v>245</v>
      </c>
      <c r="B1" s="223" t="s">
        <v>56</v>
      </c>
      <c r="C1" s="245" t="s">
        <v>224</v>
      </c>
      <c r="D1" s="245" t="s">
        <v>61</v>
      </c>
      <c r="E1" s="245" t="s">
        <v>244</v>
      </c>
      <c r="F1" s="245" t="s">
        <v>223</v>
      </c>
      <c r="G1" s="245" t="s">
        <v>225</v>
      </c>
      <c r="H1" s="248" t="s">
        <v>243</v>
      </c>
      <c r="I1" s="226" t="s">
        <v>6</v>
      </c>
      <c r="J1" s="226"/>
      <c r="K1" s="226"/>
      <c r="L1" s="226"/>
      <c r="M1" s="226"/>
      <c r="N1" s="227"/>
      <c r="O1" s="228" t="s">
        <v>9</v>
      </c>
      <c r="P1" s="229"/>
      <c r="Q1" s="229"/>
      <c r="R1" s="229"/>
      <c r="S1" s="229"/>
      <c r="T1" s="230"/>
      <c r="U1" s="228" t="s">
        <v>7</v>
      </c>
      <c r="V1" s="229"/>
      <c r="W1" s="229"/>
      <c r="X1" s="229"/>
      <c r="Y1" s="229"/>
      <c r="Z1" s="230"/>
      <c r="AA1" s="229" t="s">
        <v>8</v>
      </c>
      <c r="AB1" s="229"/>
      <c r="AC1" s="229"/>
      <c r="AD1" s="229"/>
      <c r="AE1" s="229"/>
      <c r="AF1" s="229"/>
      <c r="AG1" s="218" t="s">
        <v>51</v>
      </c>
      <c r="AH1" s="219"/>
      <c r="BA1" s="192" t="s">
        <v>181</v>
      </c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</row>
    <row r="2" spans="1:64" ht="20.100000000000001" customHeight="1" thickBot="1" x14ac:dyDescent="0.25">
      <c r="A2" s="255"/>
      <c r="B2" s="252"/>
      <c r="C2" s="246"/>
      <c r="D2" s="246"/>
      <c r="E2" s="246"/>
      <c r="F2" s="246"/>
      <c r="G2" s="246"/>
      <c r="H2" s="249"/>
      <c r="I2" s="243" t="s">
        <v>38</v>
      </c>
      <c r="J2" s="223"/>
      <c r="K2" s="223" t="s">
        <v>39</v>
      </c>
      <c r="L2" s="223"/>
      <c r="M2" s="223" t="s">
        <v>1</v>
      </c>
      <c r="N2" s="224"/>
      <c r="O2" s="222" t="s">
        <v>2</v>
      </c>
      <c r="P2" s="223"/>
      <c r="Q2" s="223" t="s">
        <v>3</v>
      </c>
      <c r="R2" s="223"/>
      <c r="S2" s="223" t="s">
        <v>4</v>
      </c>
      <c r="T2" s="224"/>
      <c r="U2" s="222" t="s">
        <v>5</v>
      </c>
      <c r="V2" s="223"/>
      <c r="W2" s="223" t="s">
        <v>40</v>
      </c>
      <c r="X2" s="223"/>
      <c r="Y2" s="223" t="s">
        <v>41</v>
      </c>
      <c r="Z2" s="224"/>
      <c r="AA2" s="243" t="s">
        <v>42</v>
      </c>
      <c r="AB2" s="223"/>
      <c r="AC2" s="223" t="s">
        <v>43</v>
      </c>
      <c r="AD2" s="223"/>
      <c r="AE2" s="223" t="s">
        <v>44</v>
      </c>
      <c r="AF2" s="257"/>
      <c r="AG2" s="220"/>
      <c r="AH2" s="221"/>
    </row>
    <row r="3" spans="1:64" ht="20.100000000000001" customHeight="1" thickBot="1" x14ac:dyDescent="0.25">
      <c r="A3" s="256"/>
      <c r="B3" s="253"/>
      <c r="C3" s="247"/>
      <c r="D3" s="247"/>
      <c r="E3" s="247"/>
      <c r="F3" s="247"/>
      <c r="G3" s="247"/>
      <c r="H3" s="250"/>
      <c r="I3" s="24" t="s">
        <v>37</v>
      </c>
      <c r="J3" s="10" t="s">
        <v>36</v>
      </c>
      <c r="K3" s="11" t="s">
        <v>37</v>
      </c>
      <c r="L3" s="10" t="s">
        <v>36</v>
      </c>
      <c r="M3" s="11" t="s">
        <v>37</v>
      </c>
      <c r="N3" s="12" t="s">
        <v>36</v>
      </c>
      <c r="O3" s="9" t="s">
        <v>37</v>
      </c>
      <c r="P3" s="10" t="s">
        <v>36</v>
      </c>
      <c r="Q3" s="11" t="s">
        <v>37</v>
      </c>
      <c r="R3" s="10" t="s">
        <v>36</v>
      </c>
      <c r="S3" s="11" t="s">
        <v>37</v>
      </c>
      <c r="T3" s="12" t="s">
        <v>36</v>
      </c>
      <c r="U3" s="9" t="s">
        <v>37</v>
      </c>
      <c r="V3" s="10" t="s">
        <v>36</v>
      </c>
      <c r="W3" s="11" t="s">
        <v>37</v>
      </c>
      <c r="X3" s="10" t="s">
        <v>36</v>
      </c>
      <c r="Y3" s="11" t="s">
        <v>37</v>
      </c>
      <c r="Z3" s="12" t="s">
        <v>36</v>
      </c>
      <c r="AA3" s="24" t="s">
        <v>37</v>
      </c>
      <c r="AB3" s="10" t="s">
        <v>36</v>
      </c>
      <c r="AC3" s="11" t="s">
        <v>37</v>
      </c>
      <c r="AD3" s="10" t="s">
        <v>36</v>
      </c>
      <c r="AE3" s="11" t="s">
        <v>37</v>
      </c>
      <c r="AF3" s="12" t="s">
        <v>36</v>
      </c>
      <c r="AG3" s="92" t="s">
        <v>37</v>
      </c>
      <c r="AH3" s="93" t="s">
        <v>36</v>
      </c>
      <c r="BA3" s="136" t="s">
        <v>170</v>
      </c>
      <c r="BB3" s="136" t="s">
        <v>171</v>
      </c>
      <c r="BC3" s="136" t="s">
        <v>172</v>
      </c>
      <c r="BD3" s="136" t="s">
        <v>173</v>
      </c>
      <c r="BE3" s="136" t="s">
        <v>3</v>
      </c>
      <c r="BF3" s="136" t="s">
        <v>174</v>
      </c>
      <c r="BG3" s="136" t="s">
        <v>175</v>
      </c>
      <c r="BH3" s="136" t="s">
        <v>176</v>
      </c>
      <c r="BI3" s="136" t="s">
        <v>177</v>
      </c>
      <c r="BJ3" s="136" t="s">
        <v>178</v>
      </c>
      <c r="BK3" s="136" t="s">
        <v>179</v>
      </c>
      <c r="BL3" s="136" t="s">
        <v>180</v>
      </c>
    </row>
    <row r="4" spans="1:64" ht="18.95" customHeight="1" x14ac:dyDescent="0.2">
      <c r="A4" s="133" t="s">
        <v>67</v>
      </c>
      <c r="B4" s="134" t="s">
        <v>150</v>
      </c>
      <c r="C4" s="134" t="s">
        <v>96</v>
      </c>
      <c r="D4" s="135"/>
      <c r="E4" s="140"/>
      <c r="F4" s="140" t="str">
        <f>LOOKUP(C4,EDT!$A$4:'EDT'!$A$76,EDT!$B$4:'EDT'!$B$76)</f>
        <v>GGR</v>
      </c>
      <c r="G4" s="140">
        <f>LOOKUP(C4,EDT!$A$4:'EDT'!$A$76,EDT!$C$4:'EDT'!$C$76)</f>
        <v>8</v>
      </c>
      <c r="H4" s="156"/>
      <c r="I4" s="112"/>
      <c r="J4" s="64"/>
      <c r="K4" s="65"/>
      <c r="L4" s="64"/>
      <c r="M4" s="65"/>
      <c r="N4" s="66"/>
      <c r="O4" s="67"/>
      <c r="P4" s="64"/>
      <c r="Q4" s="65"/>
      <c r="R4" s="64"/>
      <c r="S4" s="65"/>
      <c r="T4" s="66"/>
      <c r="U4" s="68"/>
      <c r="V4" s="69"/>
      <c r="W4" s="70"/>
      <c r="X4" s="69"/>
      <c r="Y4" s="70"/>
      <c r="Z4" s="71"/>
      <c r="AA4" s="94"/>
      <c r="AB4" s="69"/>
      <c r="AC4" s="70"/>
      <c r="AD4" s="69"/>
      <c r="AE4" s="70"/>
      <c r="AF4" s="71"/>
      <c r="AG4" s="68">
        <f>I4+K4+M4+O4+Q4+S4+U4+W4+Y4+AA4+AC4+AE4</f>
        <v>0</v>
      </c>
      <c r="AH4" s="71">
        <f>J4+L4+N4+P4+R4+T4+V4+X4+Z4+AB4+AD4+AF4</f>
        <v>0</v>
      </c>
      <c r="BA4" s="136">
        <f>G4*I4</f>
        <v>0</v>
      </c>
      <c r="BB4" s="136">
        <f>G4*K4</f>
        <v>0</v>
      </c>
      <c r="BC4" s="136">
        <f>G4*M4</f>
        <v>0</v>
      </c>
      <c r="BD4" s="136">
        <f>G4*O4</f>
        <v>0</v>
      </c>
      <c r="BE4" s="136">
        <f>G4*Q4</f>
        <v>0</v>
      </c>
      <c r="BF4" s="136">
        <f>G4*S4</f>
        <v>0</v>
      </c>
      <c r="BG4" s="136">
        <f>G4*U4</f>
        <v>0</v>
      </c>
      <c r="BH4" s="136">
        <f>G4*W4</f>
        <v>0</v>
      </c>
      <c r="BI4" s="136">
        <f>G4*Y4</f>
        <v>0</v>
      </c>
      <c r="BJ4" s="136">
        <f>G4*AA4</f>
        <v>0</v>
      </c>
      <c r="BK4" s="136">
        <f>G4*AC4</f>
        <v>0</v>
      </c>
      <c r="BL4" s="136">
        <f>G4*AE4</f>
        <v>0</v>
      </c>
    </row>
    <row r="5" spans="1:64" ht="18.95" customHeight="1" x14ac:dyDescent="0.2">
      <c r="A5" s="131" t="s">
        <v>67</v>
      </c>
      <c r="B5" s="115" t="s">
        <v>151</v>
      </c>
      <c r="C5" s="115" t="s">
        <v>58</v>
      </c>
      <c r="D5" s="116"/>
      <c r="E5" s="164"/>
      <c r="F5" s="164" t="str">
        <f>LOOKUP(C5,EDT!$A$4:'EDT'!$A$76,EDT!$B$4:'EDT'!$B$76)</f>
        <v>GGR</v>
      </c>
      <c r="G5" s="164">
        <f>LOOKUP(C5,EDT!$A$4:'EDT'!$A$76,EDT!$C$4:'EDT'!$C$76)</f>
        <v>1</v>
      </c>
      <c r="H5" s="157"/>
      <c r="I5" s="113"/>
      <c r="J5" s="72"/>
      <c r="K5" s="73"/>
      <c r="L5" s="72"/>
      <c r="M5" s="73"/>
      <c r="N5" s="74"/>
      <c r="O5" s="75"/>
      <c r="P5" s="72"/>
      <c r="Q5" s="73"/>
      <c r="R5" s="72"/>
      <c r="S5" s="73"/>
      <c r="T5" s="74"/>
      <c r="U5" s="76"/>
      <c r="V5" s="77"/>
      <c r="W5" s="78"/>
      <c r="X5" s="77"/>
      <c r="Y5" s="73"/>
      <c r="Z5" s="79"/>
      <c r="AA5" s="95"/>
      <c r="AB5" s="77"/>
      <c r="AC5" s="78"/>
      <c r="AD5" s="77"/>
      <c r="AE5" s="78"/>
      <c r="AF5" s="79"/>
      <c r="AG5" s="68">
        <f t="shared" ref="AG5:AG39" si="0">I5+K5+M5+O5+Q5+S5+U5+W5+Y5+AA5+AC5+AE5</f>
        <v>0</v>
      </c>
      <c r="AH5" s="71">
        <f t="shared" ref="AH5:AH39" si="1">J5+L5+N5+P5+R5+T5+V5+X5+Z5+AB5+AD5+AF5</f>
        <v>0</v>
      </c>
      <c r="BA5" s="136">
        <f t="shared" ref="BA5:BA20" si="2">G5*I5</f>
        <v>0</v>
      </c>
      <c r="BB5" s="136">
        <f t="shared" ref="BB5:BB20" si="3">G5*K5</f>
        <v>0</v>
      </c>
      <c r="BC5" s="136">
        <f t="shared" ref="BC5:BC20" si="4">G5*M5</f>
        <v>0</v>
      </c>
      <c r="BD5" s="136">
        <f t="shared" ref="BD5:BD20" si="5">G5*O5</f>
        <v>0</v>
      </c>
      <c r="BE5" s="136">
        <f t="shared" ref="BE5:BE20" si="6">G5*Q5</f>
        <v>0</v>
      </c>
      <c r="BF5" s="136">
        <f t="shared" ref="BF5:BF20" si="7">G5*S5</f>
        <v>0</v>
      </c>
      <c r="BG5" s="136">
        <f t="shared" ref="BG5:BG20" si="8">G5*U5</f>
        <v>0</v>
      </c>
      <c r="BH5" s="136">
        <f t="shared" ref="BH5:BH20" si="9">G5*W5</f>
        <v>0</v>
      </c>
      <c r="BI5" s="136">
        <f t="shared" ref="BI5:BI20" si="10">G5*Y5</f>
        <v>0</v>
      </c>
      <c r="BJ5" s="136">
        <f t="shared" ref="BJ5:BJ20" si="11">G5*AA5</f>
        <v>0</v>
      </c>
      <c r="BK5" s="136">
        <f t="shared" ref="BK5:BK20" si="12">G5*AC5</f>
        <v>0</v>
      </c>
      <c r="BL5" s="136">
        <f t="shared" ref="BL5:BL20" si="13">G5*AE5</f>
        <v>0</v>
      </c>
    </row>
    <row r="6" spans="1:64" ht="18.95" customHeight="1" x14ac:dyDescent="0.2">
      <c r="A6" s="131" t="s">
        <v>67</v>
      </c>
      <c r="B6" s="115" t="s">
        <v>151</v>
      </c>
      <c r="C6" s="115" t="s">
        <v>58</v>
      </c>
      <c r="D6" s="116"/>
      <c r="E6" s="164"/>
      <c r="F6" s="164" t="str">
        <f>LOOKUP(C6,EDT!$A$4:'EDT'!$A$76,EDT!$B$4:'EDT'!$B$76)</f>
        <v>GGR</v>
      </c>
      <c r="G6" s="164">
        <f>LOOKUP(C6,EDT!$A$4:'EDT'!$A$76,EDT!$C$4:'EDT'!$C$76)</f>
        <v>1</v>
      </c>
      <c r="H6" s="157"/>
      <c r="I6" s="113"/>
      <c r="J6" s="72"/>
      <c r="K6" s="73"/>
      <c r="L6" s="72"/>
      <c r="M6" s="73"/>
      <c r="N6" s="74"/>
      <c r="O6" s="75"/>
      <c r="P6" s="72"/>
      <c r="Q6" s="73"/>
      <c r="R6" s="72"/>
      <c r="S6" s="73"/>
      <c r="T6" s="74"/>
      <c r="U6" s="76"/>
      <c r="V6" s="77"/>
      <c r="W6" s="78"/>
      <c r="X6" s="77"/>
      <c r="Y6" s="73"/>
      <c r="Z6" s="79"/>
      <c r="AA6" s="95"/>
      <c r="AB6" s="77"/>
      <c r="AC6" s="78"/>
      <c r="AD6" s="77"/>
      <c r="AE6" s="78"/>
      <c r="AF6" s="79"/>
      <c r="AG6" s="68"/>
      <c r="AH6" s="71"/>
      <c r="BA6" s="136">
        <f t="shared" si="2"/>
        <v>0</v>
      </c>
      <c r="BB6" s="136">
        <f t="shared" si="3"/>
        <v>0</v>
      </c>
      <c r="BC6" s="136">
        <f t="shared" si="4"/>
        <v>0</v>
      </c>
      <c r="BD6" s="136">
        <f t="shared" si="5"/>
        <v>0</v>
      </c>
      <c r="BE6" s="136">
        <f t="shared" si="6"/>
        <v>0</v>
      </c>
      <c r="BF6" s="136">
        <f t="shared" si="7"/>
        <v>0</v>
      </c>
      <c r="BG6" s="136">
        <f t="shared" si="8"/>
        <v>0</v>
      </c>
      <c r="BH6" s="136">
        <f t="shared" si="9"/>
        <v>0</v>
      </c>
      <c r="BI6" s="136">
        <f t="shared" si="10"/>
        <v>0</v>
      </c>
      <c r="BJ6" s="136">
        <f t="shared" si="11"/>
        <v>0</v>
      </c>
      <c r="BK6" s="136">
        <f t="shared" si="12"/>
        <v>0</v>
      </c>
      <c r="BL6" s="136">
        <f t="shared" si="13"/>
        <v>0</v>
      </c>
    </row>
    <row r="7" spans="1:64" ht="18.95" customHeight="1" x14ac:dyDescent="0.2">
      <c r="A7" s="131" t="s">
        <v>67</v>
      </c>
      <c r="B7" s="115" t="s">
        <v>151</v>
      </c>
      <c r="C7" s="115" t="s">
        <v>58</v>
      </c>
      <c r="D7" s="116"/>
      <c r="E7" s="164"/>
      <c r="F7" s="164" t="str">
        <f>LOOKUP(C7,EDT!$A$4:'EDT'!$A$76,EDT!$B$4:'EDT'!$B$76)</f>
        <v>GGR</v>
      </c>
      <c r="G7" s="164">
        <f>LOOKUP(C7,EDT!$A$4:'EDT'!$A$76,EDT!$C$4:'EDT'!$C$76)</f>
        <v>1</v>
      </c>
      <c r="H7" s="157"/>
      <c r="I7" s="113"/>
      <c r="J7" s="72"/>
      <c r="K7" s="73"/>
      <c r="L7" s="72"/>
      <c r="M7" s="73"/>
      <c r="N7" s="74"/>
      <c r="O7" s="75"/>
      <c r="P7" s="72"/>
      <c r="Q7" s="73"/>
      <c r="R7" s="72"/>
      <c r="S7" s="73"/>
      <c r="T7" s="74"/>
      <c r="U7" s="76"/>
      <c r="V7" s="77"/>
      <c r="W7" s="78"/>
      <c r="X7" s="77"/>
      <c r="Y7" s="73"/>
      <c r="Z7" s="79"/>
      <c r="AA7" s="95"/>
      <c r="AB7" s="77"/>
      <c r="AC7" s="78"/>
      <c r="AD7" s="77"/>
      <c r="AE7" s="78"/>
      <c r="AF7" s="79"/>
      <c r="AG7" s="68"/>
      <c r="AH7" s="71"/>
      <c r="BA7" s="136">
        <f t="shared" si="2"/>
        <v>0</v>
      </c>
      <c r="BB7" s="136">
        <f t="shared" si="3"/>
        <v>0</v>
      </c>
      <c r="BC7" s="136">
        <f t="shared" si="4"/>
        <v>0</v>
      </c>
      <c r="BD7" s="136">
        <f t="shared" si="5"/>
        <v>0</v>
      </c>
      <c r="BE7" s="136">
        <f t="shared" si="6"/>
        <v>0</v>
      </c>
      <c r="BF7" s="136">
        <f t="shared" si="7"/>
        <v>0</v>
      </c>
      <c r="BG7" s="136">
        <f t="shared" si="8"/>
        <v>0</v>
      </c>
      <c r="BH7" s="136">
        <f t="shared" si="9"/>
        <v>0</v>
      </c>
      <c r="BI7" s="136">
        <f t="shared" si="10"/>
        <v>0</v>
      </c>
      <c r="BJ7" s="136">
        <f t="shared" si="11"/>
        <v>0</v>
      </c>
      <c r="BK7" s="136">
        <f t="shared" si="12"/>
        <v>0</v>
      </c>
      <c r="BL7" s="136">
        <f t="shared" si="13"/>
        <v>0</v>
      </c>
    </row>
    <row r="8" spans="1:64" ht="18.95" customHeight="1" x14ac:dyDescent="0.2">
      <c r="A8" s="131" t="s">
        <v>67</v>
      </c>
      <c r="B8" s="115" t="s">
        <v>151</v>
      </c>
      <c r="C8" s="115" t="s">
        <v>58</v>
      </c>
      <c r="D8" s="116"/>
      <c r="E8" s="164"/>
      <c r="F8" s="164" t="str">
        <f>LOOKUP(C8,EDT!$A$4:'EDT'!$A$76,EDT!$B$4:'EDT'!$B$76)</f>
        <v>GGR</v>
      </c>
      <c r="G8" s="164">
        <f>LOOKUP(C8,EDT!$A$4:'EDT'!$A$76,EDT!$C$4:'EDT'!$C$76)</f>
        <v>1</v>
      </c>
      <c r="H8" s="157"/>
      <c r="I8" s="113"/>
      <c r="J8" s="72"/>
      <c r="K8" s="73"/>
      <c r="L8" s="72"/>
      <c r="M8" s="73"/>
      <c r="N8" s="74"/>
      <c r="O8" s="75"/>
      <c r="P8" s="72"/>
      <c r="Q8" s="73"/>
      <c r="R8" s="72"/>
      <c r="S8" s="73"/>
      <c r="T8" s="74"/>
      <c r="U8" s="76"/>
      <c r="V8" s="77"/>
      <c r="W8" s="78"/>
      <c r="X8" s="77"/>
      <c r="Y8" s="73"/>
      <c r="Z8" s="79"/>
      <c r="AA8" s="95"/>
      <c r="AB8" s="77"/>
      <c r="AC8" s="78"/>
      <c r="AD8" s="77"/>
      <c r="AE8" s="78"/>
      <c r="AF8" s="79"/>
      <c r="AG8" s="68"/>
      <c r="AH8" s="71"/>
      <c r="BA8" s="136">
        <f t="shared" si="2"/>
        <v>0</v>
      </c>
      <c r="BB8" s="136">
        <f t="shared" si="3"/>
        <v>0</v>
      </c>
      <c r="BC8" s="136">
        <f t="shared" si="4"/>
        <v>0</v>
      </c>
      <c r="BD8" s="136">
        <f t="shared" si="5"/>
        <v>0</v>
      </c>
      <c r="BE8" s="136">
        <f t="shared" si="6"/>
        <v>0</v>
      </c>
      <c r="BF8" s="136">
        <f t="shared" si="7"/>
        <v>0</v>
      </c>
      <c r="BG8" s="136">
        <f t="shared" si="8"/>
        <v>0</v>
      </c>
      <c r="BH8" s="136">
        <f t="shared" si="9"/>
        <v>0</v>
      </c>
      <c r="BI8" s="136">
        <f t="shared" si="10"/>
        <v>0</v>
      </c>
      <c r="BJ8" s="136">
        <f t="shared" si="11"/>
        <v>0</v>
      </c>
      <c r="BK8" s="136">
        <f t="shared" si="12"/>
        <v>0</v>
      </c>
      <c r="BL8" s="136">
        <f t="shared" si="13"/>
        <v>0</v>
      </c>
    </row>
    <row r="9" spans="1:64" ht="18.95" customHeight="1" x14ac:dyDescent="0.2">
      <c r="A9" s="131" t="s">
        <v>67</v>
      </c>
      <c r="B9" s="115" t="s">
        <v>151</v>
      </c>
      <c r="C9" s="115" t="s">
        <v>58</v>
      </c>
      <c r="D9" s="116"/>
      <c r="E9" s="164"/>
      <c r="F9" s="164" t="str">
        <f>LOOKUP(C9,EDT!$A$4:'EDT'!$A$76,EDT!$B$4:'EDT'!$B$76)</f>
        <v>GGR</v>
      </c>
      <c r="G9" s="164">
        <f>LOOKUP(C9,EDT!$A$4:'EDT'!$A$76,EDT!$C$4:'EDT'!$C$76)</f>
        <v>1</v>
      </c>
      <c r="H9" s="157"/>
      <c r="I9" s="113"/>
      <c r="J9" s="72"/>
      <c r="K9" s="73"/>
      <c r="L9" s="72"/>
      <c r="M9" s="73"/>
      <c r="N9" s="74"/>
      <c r="O9" s="75"/>
      <c r="P9" s="72"/>
      <c r="Q9" s="73"/>
      <c r="R9" s="72"/>
      <c r="S9" s="73"/>
      <c r="T9" s="74"/>
      <c r="U9" s="76"/>
      <c r="V9" s="77"/>
      <c r="W9" s="78"/>
      <c r="X9" s="77"/>
      <c r="Y9" s="73"/>
      <c r="Z9" s="79"/>
      <c r="AA9" s="95"/>
      <c r="AB9" s="77"/>
      <c r="AC9" s="78"/>
      <c r="AD9" s="77"/>
      <c r="AE9" s="78"/>
      <c r="AF9" s="79"/>
      <c r="AG9" s="68"/>
      <c r="AH9" s="71"/>
      <c r="BA9" s="136">
        <f t="shared" si="2"/>
        <v>0</v>
      </c>
      <c r="BB9" s="136">
        <f t="shared" si="3"/>
        <v>0</v>
      </c>
      <c r="BC9" s="136">
        <f t="shared" si="4"/>
        <v>0</v>
      </c>
      <c r="BD9" s="136">
        <f t="shared" si="5"/>
        <v>0</v>
      </c>
      <c r="BE9" s="136">
        <f t="shared" si="6"/>
        <v>0</v>
      </c>
      <c r="BF9" s="136">
        <f t="shared" si="7"/>
        <v>0</v>
      </c>
      <c r="BG9" s="136">
        <f t="shared" si="8"/>
        <v>0</v>
      </c>
      <c r="BH9" s="136">
        <f t="shared" si="9"/>
        <v>0</v>
      </c>
      <c r="BI9" s="136">
        <f t="shared" si="10"/>
        <v>0</v>
      </c>
      <c r="BJ9" s="136">
        <f t="shared" si="11"/>
        <v>0</v>
      </c>
      <c r="BK9" s="136">
        <f t="shared" si="12"/>
        <v>0</v>
      </c>
      <c r="BL9" s="136">
        <f t="shared" si="13"/>
        <v>0</v>
      </c>
    </row>
    <row r="10" spans="1:64" ht="18.95" customHeight="1" x14ac:dyDescent="0.2">
      <c r="A10" s="131" t="s">
        <v>67</v>
      </c>
      <c r="B10" s="115" t="s">
        <v>151</v>
      </c>
      <c r="C10" s="115" t="s">
        <v>59</v>
      </c>
      <c r="D10" s="116"/>
      <c r="E10" s="164"/>
      <c r="F10" s="164" t="str">
        <f>LOOKUP(C10,EDT!$A$4:'EDT'!$A$76,EDT!$B$4:'EDT'!$B$76)</f>
        <v>GGR</v>
      </c>
      <c r="G10" s="164">
        <f>LOOKUP(C10,EDT!$A$4:'EDT'!$A$76,EDT!$C$4:'EDT'!$C$76)</f>
        <v>4</v>
      </c>
      <c r="H10" s="157"/>
      <c r="I10" s="113"/>
      <c r="J10" s="72"/>
      <c r="K10" s="73"/>
      <c r="L10" s="72"/>
      <c r="M10" s="73"/>
      <c r="N10" s="74"/>
      <c r="O10" s="75"/>
      <c r="P10" s="72"/>
      <c r="Q10" s="73"/>
      <c r="R10" s="72"/>
      <c r="S10" s="73"/>
      <c r="T10" s="74"/>
      <c r="U10" s="76"/>
      <c r="V10" s="77"/>
      <c r="W10" s="78"/>
      <c r="X10" s="77"/>
      <c r="Y10" s="73"/>
      <c r="Z10" s="79"/>
      <c r="AA10" s="95"/>
      <c r="AB10" s="77"/>
      <c r="AC10" s="78"/>
      <c r="AD10" s="77"/>
      <c r="AE10" s="78"/>
      <c r="AF10" s="79"/>
      <c r="AG10" s="68">
        <f t="shared" si="0"/>
        <v>0</v>
      </c>
      <c r="AH10" s="71">
        <f t="shared" si="1"/>
        <v>0</v>
      </c>
      <c r="BA10" s="136">
        <f t="shared" si="2"/>
        <v>0</v>
      </c>
      <c r="BB10" s="136">
        <f t="shared" si="3"/>
        <v>0</v>
      </c>
      <c r="BC10" s="136">
        <f t="shared" si="4"/>
        <v>0</v>
      </c>
      <c r="BD10" s="136">
        <f t="shared" si="5"/>
        <v>0</v>
      </c>
      <c r="BE10" s="136">
        <f t="shared" si="6"/>
        <v>0</v>
      </c>
      <c r="BF10" s="136">
        <f t="shared" si="7"/>
        <v>0</v>
      </c>
      <c r="BG10" s="136">
        <f t="shared" si="8"/>
        <v>0</v>
      </c>
      <c r="BH10" s="136">
        <f t="shared" si="9"/>
        <v>0</v>
      </c>
      <c r="BI10" s="136">
        <f t="shared" si="10"/>
        <v>0</v>
      </c>
      <c r="BJ10" s="136">
        <f t="shared" si="11"/>
        <v>0</v>
      </c>
      <c r="BK10" s="136">
        <f t="shared" si="12"/>
        <v>0</v>
      </c>
      <c r="BL10" s="136">
        <f t="shared" si="13"/>
        <v>0</v>
      </c>
    </row>
    <row r="11" spans="1:64" ht="18.95" customHeight="1" x14ac:dyDescent="0.2">
      <c r="A11" s="131" t="s">
        <v>67</v>
      </c>
      <c r="B11" s="115" t="s">
        <v>151</v>
      </c>
      <c r="C11" s="115" t="s">
        <v>97</v>
      </c>
      <c r="D11" s="130"/>
      <c r="E11" s="164"/>
      <c r="F11" s="164" t="str">
        <f>LOOKUP(C11,EDT!$A$4:'EDT'!$A$76,EDT!$B$4:'EDT'!$B$76)</f>
        <v>GGR</v>
      </c>
      <c r="G11" s="164">
        <f>LOOKUP(C11,EDT!$A$4:'EDT'!$A$76,EDT!$C$4:'EDT'!$C$76)</f>
        <v>2</v>
      </c>
      <c r="H11" s="157"/>
      <c r="I11" s="113"/>
      <c r="J11" s="72"/>
      <c r="K11" s="73"/>
      <c r="L11" s="72"/>
      <c r="M11" s="73"/>
      <c r="N11" s="74"/>
      <c r="O11" s="75"/>
      <c r="P11" s="72"/>
      <c r="Q11" s="73"/>
      <c r="R11" s="72"/>
      <c r="S11" s="73"/>
      <c r="T11" s="74"/>
      <c r="U11" s="76"/>
      <c r="V11" s="77"/>
      <c r="W11" s="78"/>
      <c r="X11" s="77"/>
      <c r="Y11" s="73"/>
      <c r="Z11" s="79"/>
      <c r="AA11" s="95"/>
      <c r="AB11" s="77"/>
      <c r="AC11" s="78"/>
      <c r="AD11" s="77"/>
      <c r="AE11" s="78"/>
      <c r="AF11" s="79"/>
      <c r="AG11" s="68">
        <f t="shared" si="0"/>
        <v>0</v>
      </c>
      <c r="AH11" s="71">
        <f t="shared" si="1"/>
        <v>0</v>
      </c>
      <c r="BA11" s="136">
        <f t="shared" si="2"/>
        <v>0</v>
      </c>
      <c r="BB11" s="136">
        <f t="shared" si="3"/>
        <v>0</v>
      </c>
      <c r="BC11" s="136">
        <f t="shared" si="4"/>
        <v>0</v>
      </c>
      <c r="BD11" s="136">
        <f t="shared" si="5"/>
        <v>0</v>
      </c>
      <c r="BE11" s="136">
        <f t="shared" si="6"/>
        <v>0</v>
      </c>
      <c r="BF11" s="136">
        <f t="shared" si="7"/>
        <v>0</v>
      </c>
      <c r="BG11" s="136">
        <f t="shared" si="8"/>
        <v>0</v>
      </c>
      <c r="BH11" s="136">
        <f t="shared" si="9"/>
        <v>0</v>
      </c>
      <c r="BI11" s="136">
        <f t="shared" si="10"/>
        <v>0</v>
      </c>
      <c r="BJ11" s="136">
        <f t="shared" si="11"/>
        <v>0</v>
      </c>
      <c r="BK11" s="136">
        <f t="shared" si="12"/>
        <v>0</v>
      </c>
      <c r="BL11" s="136">
        <f t="shared" si="13"/>
        <v>0</v>
      </c>
    </row>
    <row r="12" spans="1:64" ht="18.95" customHeight="1" x14ac:dyDescent="0.2">
      <c r="A12" s="131" t="s">
        <v>67</v>
      </c>
      <c r="B12" s="115" t="s">
        <v>151</v>
      </c>
      <c r="C12" s="115" t="s">
        <v>98</v>
      </c>
      <c r="D12" s="116"/>
      <c r="E12" s="164"/>
      <c r="F12" s="164" t="str">
        <f>LOOKUP(C12,EDT!$A$4:'EDT'!$A$76,EDT!$B$4:'EDT'!$B$76)</f>
        <v>GGR</v>
      </c>
      <c r="G12" s="164">
        <f>LOOKUP(C12,EDT!$A$4:'EDT'!$A$76,EDT!$C$4:'EDT'!$C$76)</f>
        <v>2</v>
      </c>
      <c r="H12" s="157"/>
      <c r="I12" s="113"/>
      <c r="J12" s="72"/>
      <c r="K12" s="73"/>
      <c r="L12" s="72"/>
      <c r="M12" s="73"/>
      <c r="N12" s="74"/>
      <c r="O12" s="75"/>
      <c r="P12" s="72"/>
      <c r="Q12" s="73"/>
      <c r="R12" s="72"/>
      <c r="S12" s="73"/>
      <c r="T12" s="74"/>
      <c r="U12" s="76"/>
      <c r="V12" s="77"/>
      <c r="W12" s="78"/>
      <c r="X12" s="77"/>
      <c r="Y12" s="73"/>
      <c r="Z12" s="79"/>
      <c r="AA12" s="95"/>
      <c r="AB12" s="77"/>
      <c r="AC12" s="78"/>
      <c r="AD12" s="77"/>
      <c r="AE12" s="78"/>
      <c r="AF12" s="79"/>
      <c r="AG12" s="68">
        <f t="shared" si="0"/>
        <v>0</v>
      </c>
      <c r="AH12" s="71">
        <f t="shared" si="1"/>
        <v>0</v>
      </c>
      <c r="BA12" s="136">
        <f t="shared" si="2"/>
        <v>0</v>
      </c>
      <c r="BB12" s="136">
        <f t="shared" si="3"/>
        <v>0</v>
      </c>
      <c r="BC12" s="136">
        <f t="shared" si="4"/>
        <v>0</v>
      </c>
      <c r="BD12" s="136">
        <f t="shared" si="5"/>
        <v>0</v>
      </c>
      <c r="BE12" s="136">
        <f t="shared" si="6"/>
        <v>0</v>
      </c>
      <c r="BF12" s="136">
        <f t="shared" si="7"/>
        <v>0</v>
      </c>
      <c r="BG12" s="136">
        <f t="shared" si="8"/>
        <v>0</v>
      </c>
      <c r="BH12" s="136">
        <f t="shared" si="9"/>
        <v>0</v>
      </c>
      <c r="BI12" s="136">
        <f t="shared" si="10"/>
        <v>0</v>
      </c>
      <c r="BJ12" s="136">
        <f t="shared" si="11"/>
        <v>0</v>
      </c>
      <c r="BK12" s="136">
        <f t="shared" si="12"/>
        <v>0</v>
      </c>
      <c r="BL12" s="136">
        <f t="shared" si="13"/>
        <v>0</v>
      </c>
    </row>
    <row r="13" spans="1:64" ht="18.95" customHeight="1" x14ac:dyDescent="0.2">
      <c r="A13" s="131" t="s">
        <v>67</v>
      </c>
      <c r="B13" s="115" t="s">
        <v>47</v>
      </c>
      <c r="C13" s="115" t="s">
        <v>99</v>
      </c>
      <c r="D13" s="116"/>
      <c r="E13" s="164"/>
      <c r="F13" s="164" t="str">
        <f>LOOKUP(C13,EDT!$A$4:'EDT'!$A$76,EDT!$B$4:'EDT'!$B$76)</f>
        <v>GGR</v>
      </c>
      <c r="G13" s="164">
        <f>LOOKUP(C13,EDT!$A$4:'EDT'!$A$76,EDT!$C$4:'EDT'!$C$76)</f>
        <v>2</v>
      </c>
      <c r="H13" s="157"/>
      <c r="I13" s="113"/>
      <c r="J13" s="72"/>
      <c r="K13" s="73"/>
      <c r="L13" s="72"/>
      <c r="M13" s="73"/>
      <c r="N13" s="74"/>
      <c r="O13" s="75"/>
      <c r="P13" s="72"/>
      <c r="Q13" s="73"/>
      <c r="R13" s="72"/>
      <c r="S13" s="73"/>
      <c r="T13" s="74"/>
      <c r="U13" s="76"/>
      <c r="V13" s="77"/>
      <c r="W13" s="78"/>
      <c r="X13" s="77"/>
      <c r="Y13" s="73"/>
      <c r="Z13" s="79"/>
      <c r="AA13" s="95"/>
      <c r="AB13" s="77"/>
      <c r="AC13" s="78"/>
      <c r="AD13" s="77"/>
      <c r="AE13" s="78"/>
      <c r="AF13" s="79"/>
      <c r="AG13" s="68">
        <f t="shared" si="0"/>
        <v>0</v>
      </c>
      <c r="AH13" s="71">
        <f t="shared" si="1"/>
        <v>0</v>
      </c>
      <c r="BA13" s="136">
        <f t="shared" si="2"/>
        <v>0</v>
      </c>
      <c r="BB13" s="136">
        <f t="shared" si="3"/>
        <v>0</v>
      </c>
      <c r="BC13" s="136">
        <f t="shared" si="4"/>
        <v>0</v>
      </c>
      <c r="BD13" s="136">
        <f t="shared" si="5"/>
        <v>0</v>
      </c>
      <c r="BE13" s="136">
        <f t="shared" si="6"/>
        <v>0</v>
      </c>
      <c r="BF13" s="136">
        <f t="shared" si="7"/>
        <v>0</v>
      </c>
      <c r="BG13" s="136">
        <f t="shared" si="8"/>
        <v>0</v>
      </c>
      <c r="BH13" s="136">
        <f t="shared" si="9"/>
        <v>0</v>
      </c>
      <c r="BI13" s="136">
        <f t="shared" si="10"/>
        <v>0</v>
      </c>
      <c r="BJ13" s="136">
        <f t="shared" si="11"/>
        <v>0</v>
      </c>
      <c r="BK13" s="136">
        <f t="shared" si="12"/>
        <v>0</v>
      </c>
      <c r="BL13" s="136">
        <f t="shared" si="13"/>
        <v>0</v>
      </c>
    </row>
    <row r="14" spans="1:64" ht="18.95" customHeight="1" x14ac:dyDescent="0.2">
      <c r="A14" s="131" t="s">
        <v>67</v>
      </c>
      <c r="B14" s="115" t="s">
        <v>47</v>
      </c>
      <c r="C14" s="115" t="s">
        <v>100</v>
      </c>
      <c r="D14" s="130"/>
      <c r="E14" s="164"/>
      <c r="F14" s="164" t="str">
        <f>LOOKUP(C14,EDT!$A$4:'EDT'!$A$76,EDT!$B$4:'EDT'!$B$76)</f>
        <v>GGR</v>
      </c>
      <c r="G14" s="164">
        <f>LOOKUP(C14,EDT!$A$4:'EDT'!$A$76,EDT!$C$4:'EDT'!$C$76)</f>
        <v>1</v>
      </c>
      <c r="H14" s="157"/>
      <c r="I14" s="113"/>
      <c r="J14" s="72"/>
      <c r="K14" s="73"/>
      <c r="L14" s="72"/>
      <c r="M14" s="73"/>
      <c r="N14" s="74"/>
      <c r="O14" s="75"/>
      <c r="P14" s="72"/>
      <c r="Q14" s="73"/>
      <c r="R14" s="72"/>
      <c r="S14" s="73"/>
      <c r="T14" s="74"/>
      <c r="U14" s="76"/>
      <c r="V14" s="77"/>
      <c r="W14" s="78"/>
      <c r="X14" s="77"/>
      <c r="Y14" s="73"/>
      <c r="Z14" s="79"/>
      <c r="AA14" s="95"/>
      <c r="AB14" s="77"/>
      <c r="AC14" s="78"/>
      <c r="AD14" s="77"/>
      <c r="AE14" s="78"/>
      <c r="AF14" s="79"/>
      <c r="AG14" s="68">
        <f t="shared" si="0"/>
        <v>0</v>
      </c>
      <c r="AH14" s="71">
        <f t="shared" si="1"/>
        <v>0</v>
      </c>
      <c r="BA14" s="136">
        <f t="shared" si="2"/>
        <v>0</v>
      </c>
      <c r="BB14" s="136">
        <f t="shared" si="3"/>
        <v>0</v>
      </c>
      <c r="BC14" s="136">
        <f t="shared" si="4"/>
        <v>0</v>
      </c>
      <c r="BD14" s="136">
        <f t="shared" si="5"/>
        <v>0</v>
      </c>
      <c r="BE14" s="136">
        <f t="shared" si="6"/>
        <v>0</v>
      </c>
      <c r="BF14" s="136">
        <f t="shared" si="7"/>
        <v>0</v>
      </c>
      <c r="BG14" s="136">
        <f t="shared" si="8"/>
        <v>0</v>
      </c>
      <c r="BH14" s="136">
        <f t="shared" si="9"/>
        <v>0</v>
      </c>
      <c r="BI14" s="136">
        <f t="shared" si="10"/>
        <v>0</v>
      </c>
      <c r="BJ14" s="136">
        <f t="shared" si="11"/>
        <v>0</v>
      </c>
      <c r="BK14" s="136">
        <f t="shared" si="12"/>
        <v>0</v>
      </c>
      <c r="BL14" s="136">
        <f t="shared" si="13"/>
        <v>0</v>
      </c>
    </row>
    <row r="15" spans="1:64" ht="18.95" customHeight="1" x14ac:dyDescent="0.2">
      <c r="A15" s="131" t="s">
        <v>67</v>
      </c>
      <c r="B15" s="115" t="s">
        <v>47</v>
      </c>
      <c r="C15" s="115" t="s">
        <v>101</v>
      </c>
      <c r="D15" s="130"/>
      <c r="E15" s="164"/>
      <c r="F15" s="164" t="str">
        <f>LOOKUP(C15,EDT!$A$4:'EDT'!$A$76,EDT!$B$4:'EDT'!$B$76)</f>
        <v>GGR</v>
      </c>
      <c r="G15" s="164">
        <f>LOOKUP(C15,EDT!$A$4:'EDT'!$A$76,EDT!$C$4:'EDT'!$C$76)</f>
        <v>1</v>
      </c>
      <c r="H15" s="157"/>
      <c r="I15" s="113"/>
      <c r="J15" s="72"/>
      <c r="K15" s="73"/>
      <c r="L15" s="72"/>
      <c r="M15" s="73"/>
      <c r="N15" s="74"/>
      <c r="O15" s="75"/>
      <c r="P15" s="72"/>
      <c r="Q15" s="73"/>
      <c r="R15" s="72"/>
      <c r="S15" s="73"/>
      <c r="T15" s="74"/>
      <c r="U15" s="76"/>
      <c r="V15" s="77"/>
      <c r="W15" s="78"/>
      <c r="X15" s="77"/>
      <c r="Y15" s="78"/>
      <c r="Z15" s="79"/>
      <c r="AA15" s="95"/>
      <c r="AB15" s="77"/>
      <c r="AC15" s="78"/>
      <c r="AD15" s="77"/>
      <c r="AE15" s="78"/>
      <c r="AF15" s="79"/>
      <c r="AG15" s="68">
        <f t="shared" si="0"/>
        <v>0</v>
      </c>
      <c r="AH15" s="71">
        <f t="shared" si="1"/>
        <v>0</v>
      </c>
      <c r="BA15" s="136">
        <f t="shared" si="2"/>
        <v>0</v>
      </c>
      <c r="BB15" s="136">
        <f t="shared" si="3"/>
        <v>0</v>
      </c>
      <c r="BC15" s="136">
        <f t="shared" si="4"/>
        <v>0</v>
      </c>
      <c r="BD15" s="136">
        <f t="shared" si="5"/>
        <v>0</v>
      </c>
      <c r="BE15" s="136">
        <f t="shared" si="6"/>
        <v>0</v>
      </c>
      <c r="BF15" s="136">
        <f t="shared" si="7"/>
        <v>0</v>
      </c>
      <c r="BG15" s="136">
        <f t="shared" si="8"/>
        <v>0</v>
      </c>
      <c r="BH15" s="136">
        <f t="shared" si="9"/>
        <v>0</v>
      </c>
      <c r="BI15" s="136">
        <f t="shared" si="10"/>
        <v>0</v>
      </c>
      <c r="BJ15" s="136">
        <f t="shared" si="11"/>
        <v>0</v>
      </c>
      <c r="BK15" s="136">
        <f t="shared" si="12"/>
        <v>0</v>
      </c>
      <c r="BL15" s="136">
        <f t="shared" si="13"/>
        <v>0</v>
      </c>
    </row>
    <row r="16" spans="1:64" ht="18.95" customHeight="1" x14ac:dyDescent="0.2">
      <c r="A16" s="131" t="s">
        <v>67</v>
      </c>
      <c r="B16" s="115" t="s">
        <v>152</v>
      </c>
      <c r="C16" s="115" t="s">
        <v>102</v>
      </c>
      <c r="D16" s="116"/>
      <c r="E16" s="164"/>
      <c r="F16" s="164" t="str">
        <f>LOOKUP(C16,EDT!$A$4:'EDT'!$A$76,EDT!$B$4:'EDT'!$B$76)</f>
        <v>GGR</v>
      </c>
      <c r="G16" s="164">
        <f>LOOKUP(C16,EDT!$A$4:'EDT'!$A$76,EDT!$C$4:'EDT'!$C$76)</f>
        <v>1</v>
      </c>
      <c r="H16" s="157"/>
      <c r="I16" s="113"/>
      <c r="J16" s="72"/>
      <c r="K16" s="73"/>
      <c r="L16" s="72"/>
      <c r="M16" s="73"/>
      <c r="N16" s="74"/>
      <c r="O16" s="75"/>
      <c r="P16" s="72"/>
      <c r="Q16" s="73"/>
      <c r="R16" s="72"/>
      <c r="S16" s="73"/>
      <c r="T16" s="74"/>
      <c r="U16" s="76"/>
      <c r="V16" s="77"/>
      <c r="W16" s="78"/>
      <c r="X16" s="77"/>
      <c r="Y16" s="73"/>
      <c r="Z16" s="79"/>
      <c r="AA16" s="95"/>
      <c r="AB16" s="77"/>
      <c r="AC16" s="78"/>
      <c r="AD16" s="77"/>
      <c r="AE16" s="78"/>
      <c r="AF16" s="79"/>
      <c r="AG16" s="68">
        <f t="shared" si="0"/>
        <v>0</v>
      </c>
      <c r="AH16" s="71">
        <f t="shared" si="1"/>
        <v>0</v>
      </c>
      <c r="BA16" s="136">
        <f t="shared" si="2"/>
        <v>0</v>
      </c>
      <c r="BB16" s="136">
        <f t="shared" si="3"/>
        <v>0</v>
      </c>
      <c r="BC16" s="136">
        <f t="shared" si="4"/>
        <v>0</v>
      </c>
      <c r="BD16" s="136">
        <f t="shared" si="5"/>
        <v>0</v>
      </c>
      <c r="BE16" s="136">
        <f t="shared" si="6"/>
        <v>0</v>
      </c>
      <c r="BF16" s="136">
        <f t="shared" si="7"/>
        <v>0</v>
      </c>
      <c r="BG16" s="136">
        <f t="shared" si="8"/>
        <v>0</v>
      </c>
      <c r="BH16" s="136">
        <f t="shared" si="9"/>
        <v>0</v>
      </c>
      <c r="BI16" s="136">
        <f t="shared" si="10"/>
        <v>0</v>
      </c>
      <c r="BJ16" s="136">
        <f t="shared" si="11"/>
        <v>0</v>
      </c>
      <c r="BK16" s="136">
        <f t="shared" si="12"/>
        <v>0</v>
      </c>
      <c r="BL16" s="136">
        <f t="shared" si="13"/>
        <v>0</v>
      </c>
    </row>
    <row r="17" spans="1:64" ht="18.95" customHeight="1" x14ac:dyDescent="0.2">
      <c r="A17" s="131" t="s">
        <v>67</v>
      </c>
      <c r="B17" s="115" t="s">
        <v>152</v>
      </c>
      <c r="C17" s="115" t="s">
        <v>103</v>
      </c>
      <c r="D17" s="130"/>
      <c r="E17" s="164"/>
      <c r="F17" s="164" t="str">
        <f>LOOKUP(C17,EDT!$A$4:'EDT'!$A$76,EDT!$B$4:'EDT'!$B$76)</f>
        <v>GGR</v>
      </c>
      <c r="G17" s="164">
        <f>LOOKUP(C17,EDT!$A$4:'EDT'!$A$76,EDT!$C$4:'EDT'!$C$76)</f>
        <v>1</v>
      </c>
      <c r="H17" s="157"/>
      <c r="I17" s="113"/>
      <c r="J17" s="72"/>
      <c r="K17" s="73"/>
      <c r="L17" s="72"/>
      <c r="M17" s="73"/>
      <c r="N17" s="74"/>
      <c r="O17" s="75"/>
      <c r="P17" s="72"/>
      <c r="Q17" s="73"/>
      <c r="R17" s="72"/>
      <c r="S17" s="73"/>
      <c r="T17" s="74"/>
      <c r="U17" s="76"/>
      <c r="V17" s="77"/>
      <c r="W17" s="78"/>
      <c r="X17" s="77"/>
      <c r="Y17" s="73"/>
      <c r="Z17" s="79"/>
      <c r="AA17" s="95"/>
      <c r="AB17" s="77"/>
      <c r="AC17" s="78"/>
      <c r="AD17" s="77"/>
      <c r="AE17" s="78"/>
      <c r="AF17" s="79"/>
      <c r="AG17" s="68">
        <f t="shared" si="0"/>
        <v>0</v>
      </c>
      <c r="AH17" s="71">
        <f t="shared" si="1"/>
        <v>0</v>
      </c>
      <c r="BA17" s="136">
        <f t="shared" si="2"/>
        <v>0</v>
      </c>
      <c r="BB17" s="136">
        <f t="shared" si="3"/>
        <v>0</v>
      </c>
      <c r="BC17" s="136">
        <f t="shared" si="4"/>
        <v>0</v>
      </c>
      <c r="BD17" s="136">
        <f t="shared" si="5"/>
        <v>0</v>
      </c>
      <c r="BE17" s="136">
        <f t="shared" si="6"/>
        <v>0</v>
      </c>
      <c r="BF17" s="136">
        <f t="shared" si="7"/>
        <v>0</v>
      </c>
      <c r="BG17" s="136">
        <f t="shared" si="8"/>
        <v>0</v>
      </c>
      <c r="BH17" s="136">
        <f t="shared" si="9"/>
        <v>0</v>
      </c>
      <c r="BI17" s="136">
        <f t="shared" si="10"/>
        <v>0</v>
      </c>
      <c r="BJ17" s="136">
        <f t="shared" si="11"/>
        <v>0</v>
      </c>
      <c r="BK17" s="136">
        <f t="shared" si="12"/>
        <v>0</v>
      </c>
      <c r="BL17" s="136">
        <f t="shared" si="13"/>
        <v>0</v>
      </c>
    </row>
    <row r="18" spans="1:64" ht="18.95" customHeight="1" x14ac:dyDescent="0.2">
      <c r="A18" s="131" t="s">
        <v>67</v>
      </c>
      <c r="B18" s="115" t="s">
        <v>152</v>
      </c>
      <c r="C18" s="115" t="s">
        <v>104</v>
      </c>
      <c r="D18" s="116"/>
      <c r="E18" s="164"/>
      <c r="F18" s="164" t="str">
        <f>LOOKUP(C18,EDT!$A$4:'EDT'!$A$76,EDT!$B$4:'EDT'!$B$76)</f>
        <v>GGR</v>
      </c>
      <c r="G18" s="164">
        <f>LOOKUP(C18,EDT!$A$4:'EDT'!$A$76,EDT!$C$4:'EDT'!$C$76)</f>
        <v>1</v>
      </c>
      <c r="H18" s="157"/>
      <c r="I18" s="113"/>
      <c r="J18" s="72"/>
      <c r="K18" s="73"/>
      <c r="L18" s="72"/>
      <c r="M18" s="73"/>
      <c r="N18" s="74"/>
      <c r="O18" s="75"/>
      <c r="P18" s="72"/>
      <c r="Q18" s="73"/>
      <c r="R18" s="72"/>
      <c r="S18" s="73"/>
      <c r="T18" s="74"/>
      <c r="U18" s="76"/>
      <c r="V18" s="77"/>
      <c r="W18" s="78"/>
      <c r="X18" s="77"/>
      <c r="Y18" s="73"/>
      <c r="Z18" s="79"/>
      <c r="AA18" s="95"/>
      <c r="AB18" s="77"/>
      <c r="AC18" s="78"/>
      <c r="AD18" s="77"/>
      <c r="AE18" s="78"/>
      <c r="AF18" s="79"/>
      <c r="AG18" s="68">
        <f t="shared" si="0"/>
        <v>0</v>
      </c>
      <c r="AH18" s="71">
        <f t="shared" si="1"/>
        <v>0</v>
      </c>
      <c r="BA18" s="136">
        <f t="shared" si="2"/>
        <v>0</v>
      </c>
      <c r="BB18" s="136">
        <f t="shared" si="3"/>
        <v>0</v>
      </c>
      <c r="BC18" s="136">
        <f t="shared" si="4"/>
        <v>0</v>
      </c>
      <c r="BD18" s="136">
        <f t="shared" si="5"/>
        <v>0</v>
      </c>
      <c r="BE18" s="136">
        <f t="shared" si="6"/>
        <v>0</v>
      </c>
      <c r="BF18" s="136">
        <f t="shared" si="7"/>
        <v>0</v>
      </c>
      <c r="BG18" s="136">
        <f t="shared" si="8"/>
        <v>0</v>
      </c>
      <c r="BH18" s="136">
        <f t="shared" si="9"/>
        <v>0</v>
      </c>
      <c r="BI18" s="136">
        <f t="shared" si="10"/>
        <v>0</v>
      </c>
      <c r="BJ18" s="136">
        <f t="shared" si="11"/>
        <v>0</v>
      </c>
      <c r="BK18" s="136">
        <f t="shared" si="12"/>
        <v>0</v>
      </c>
      <c r="BL18" s="136">
        <f t="shared" si="13"/>
        <v>0</v>
      </c>
    </row>
    <row r="19" spans="1:64" ht="18.95" customHeight="1" x14ac:dyDescent="0.2">
      <c r="A19" s="131" t="s">
        <v>67</v>
      </c>
      <c r="B19" s="115" t="s">
        <v>152</v>
      </c>
      <c r="C19" s="115" t="s">
        <v>105</v>
      </c>
      <c r="D19" s="130"/>
      <c r="E19" s="164"/>
      <c r="F19" s="164" t="str">
        <f>LOOKUP(C19,EDT!$A$4:'EDT'!$A$76,EDT!$B$4:'EDT'!$B$76)</f>
        <v>GGR</v>
      </c>
      <c r="G19" s="164">
        <f>LOOKUP(C19,EDT!$A$4:'EDT'!$A$76,EDT!$C$4:'EDT'!$C$76)</f>
        <v>1</v>
      </c>
      <c r="H19" s="157"/>
      <c r="I19" s="113"/>
      <c r="J19" s="72"/>
      <c r="K19" s="73"/>
      <c r="L19" s="72"/>
      <c r="M19" s="73"/>
      <c r="N19" s="74"/>
      <c r="O19" s="75"/>
      <c r="P19" s="72"/>
      <c r="Q19" s="73"/>
      <c r="R19" s="72"/>
      <c r="S19" s="73"/>
      <c r="T19" s="74"/>
      <c r="U19" s="76"/>
      <c r="V19" s="77"/>
      <c r="W19" s="78"/>
      <c r="X19" s="77"/>
      <c r="Y19" s="73"/>
      <c r="Z19" s="79"/>
      <c r="AA19" s="95"/>
      <c r="AB19" s="77"/>
      <c r="AC19" s="78"/>
      <c r="AD19" s="77"/>
      <c r="AE19" s="78"/>
      <c r="AF19" s="79"/>
      <c r="AG19" s="68">
        <f t="shared" si="0"/>
        <v>0</v>
      </c>
      <c r="AH19" s="71">
        <f t="shared" si="1"/>
        <v>0</v>
      </c>
      <c r="BA19" s="136">
        <f t="shared" si="2"/>
        <v>0</v>
      </c>
      <c r="BB19" s="136">
        <f t="shared" si="3"/>
        <v>0</v>
      </c>
      <c r="BC19" s="136">
        <f t="shared" si="4"/>
        <v>0</v>
      </c>
      <c r="BD19" s="136">
        <f t="shared" si="5"/>
        <v>0</v>
      </c>
      <c r="BE19" s="136">
        <f t="shared" si="6"/>
        <v>0</v>
      </c>
      <c r="BF19" s="136">
        <f t="shared" si="7"/>
        <v>0</v>
      </c>
      <c r="BG19" s="136">
        <f t="shared" si="8"/>
        <v>0</v>
      </c>
      <c r="BH19" s="136">
        <f t="shared" si="9"/>
        <v>0</v>
      </c>
      <c r="BI19" s="136">
        <f t="shared" si="10"/>
        <v>0</v>
      </c>
      <c r="BJ19" s="136">
        <f t="shared" si="11"/>
        <v>0</v>
      </c>
      <c r="BK19" s="136">
        <f t="shared" si="12"/>
        <v>0</v>
      </c>
      <c r="BL19" s="136">
        <f t="shared" si="13"/>
        <v>0</v>
      </c>
    </row>
    <row r="20" spans="1:64" ht="18.95" customHeight="1" x14ac:dyDescent="0.2">
      <c r="A20" s="131" t="s">
        <v>67</v>
      </c>
      <c r="B20" s="115" t="s">
        <v>153</v>
      </c>
      <c r="C20" s="115" t="s">
        <v>106</v>
      </c>
      <c r="D20" s="116"/>
      <c r="E20" s="164"/>
      <c r="F20" s="164" t="str">
        <f>LOOKUP(C20,EDT!$A$4:'EDT'!$A$76,EDT!$B$4:'EDT'!$B$76)</f>
        <v>GGR</v>
      </c>
      <c r="G20" s="164">
        <f>LOOKUP(C20,EDT!$A$4:'EDT'!$A$76,EDT!$C$4:'EDT'!$C$76)</f>
        <v>1</v>
      </c>
      <c r="H20" s="157"/>
      <c r="I20" s="113"/>
      <c r="J20" s="72"/>
      <c r="K20" s="73"/>
      <c r="L20" s="72"/>
      <c r="M20" s="73"/>
      <c r="N20" s="74"/>
      <c r="O20" s="75"/>
      <c r="P20" s="72"/>
      <c r="Q20" s="73"/>
      <c r="R20" s="72"/>
      <c r="S20" s="73"/>
      <c r="T20" s="74"/>
      <c r="U20" s="76"/>
      <c r="V20" s="77"/>
      <c r="W20" s="78"/>
      <c r="X20" s="77"/>
      <c r="Y20" s="73"/>
      <c r="Z20" s="79"/>
      <c r="AA20" s="95"/>
      <c r="AB20" s="77"/>
      <c r="AC20" s="78"/>
      <c r="AD20" s="77"/>
      <c r="AE20" s="78"/>
      <c r="AF20" s="79"/>
      <c r="AG20" s="68">
        <f t="shared" si="0"/>
        <v>0</v>
      </c>
      <c r="AH20" s="71">
        <f t="shared" si="1"/>
        <v>0</v>
      </c>
      <c r="BA20" s="136">
        <f t="shared" si="2"/>
        <v>0</v>
      </c>
      <c r="BB20" s="136">
        <f t="shared" si="3"/>
        <v>0</v>
      </c>
      <c r="BC20" s="136">
        <f t="shared" si="4"/>
        <v>0</v>
      </c>
      <c r="BD20" s="136">
        <f t="shared" si="5"/>
        <v>0</v>
      </c>
      <c r="BE20" s="136">
        <f t="shared" si="6"/>
        <v>0</v>
      </c>
      <c r="BF20" s="136">
        <f t="shared" si="7"/>
        <v>0</v>
      </c>
      <c r="BG20" s="136">
        <f t="shared" si="8"/>
        <v>0</v>
      </c>
      <c r="BH20" s="136">
        <f t="shared" si="9"/>
        <v>0</v>
      </c>
      <c r="BI20" s="136">
        <f t="shared" si="10"/>
        <v>0</v>
      </c>
      <c r="BJ20" s="136">
        <f t="shared" si="11"/>
        <v>0</v>
      </c>
      <c r="BK20" s="136">
        <f t="shared" si="12"/>
        <v>0</v>
      </c>
      <c r="BL20" s="136">
        <f t="shared" si="13"/>
        <v>0</v>
      </c>
    </row>
    <row r="21" spans="1:64" ht="18.95" customHeight="1" x14ac:dyDescent="0.2">
      <c r="A21" s="131" t="s">
        <v>67</v>
      </c>
      <c r="B21" s="115" t="s">
        <v>153</v>
      </c>
      <c r="C21" s="115" t="s">
        <v>169</v>
      </c>
      <c r="D21" s="116"/>
      <c r="E21" s="164"/>
      <c r="F21" s="164" t="str">
        <f>LOOKUP(C21,EDT!$A$4:'EDT'!$A$76,EDT!$B$4:'EDT'!$B$76)</f>
        <v>GGR</v>
      </c>
      <c r="G21" s="164">
        <f>LOOKUP(C21,EDT!$A$4:'EDT'!$A$76,EDT!$C$4:'EDT'!$C$76)</f>
        <v>1</v>
      </c>
      <c r="H21" s="157"/>
      <c r="I21" s="113"/>
      <c r="J21" s="72"/>
      <c r="K21" s="73"/>
      <c r="L21" s="72"/>
      <c r="M21" s="73"/>
      <c r="N21" s="74"/>
      <c r="O21" s="75"/>
      <c r="P21" s="72"/>
      <c r="Q21" s="73"/>
      <c r="R21" s="72"/>
      <c r="S21" s="73"/>
      <c r="T21" s="74"/>
      <c r="U21" s="76"/>
      <c r="V21" s="77"/>
      <c r="W21" s="78"/>
      <c r="X21" s="77"/>
      <c r="Y21" s="78"/>
      <c r="Z21" s="79"/>
      <c r="AA21" s="95"/>
      <c r="AB21" s="77"/>
      <c r="AC21" s="78"/>
      <c r="AD21" s="77"/>
      <c r="AE21" s="78"/>
      <c r="AF21" s="79"/>
      <c r="AG21" s="68">
        <f t="shared" si="0"/>
        <v>0</v>
      </c>
      <c r="AH21" s="71">
        <f t="shared" si="1"/>
        <v>0</v>
      </c>
      <c r="BA21" s="136">
        <f t="shared" ref="BA21:BA39" si="14">G21*I21</f>
        <v>0</v>
      </c>
      <c r="BB21" s="136">
        <f t="shared" ref="BB21:BB39" si="15">G21*K21</f>
        <v>0</v>
      </c>
      <c r="BC21" s="136">
        <f t="shared" ref="BC21:BC39" si="16">G21*M21</f>
        <v>0</v>
      </c>
      <c r="BD21" s="136">
        <f t="shared" ref="BD21:BD39" si="17">G21*O21</f>
        <v>0</v>
      </c>
      <c r="BE21" s="136">
        <f t="shared" ref="BE21:BE39" si="18">G21*Q21</f>
        <v>0</v>
      </c>
      <c r="BF21" s="136">
        <f t="shared" ref="BF21:BF39" si="19">G21*S21</f>
        <v>0</v>
      </c>
      <c r="BG21" s="136">
        <f t="shared" ref="BG21:BG39" si="20">G21*U21</f>
        <v>0</v>
      </c>
      <c r="BH21" s="136">
        <f t="shared" ref="BH21:BH39" si="21">G21*W21</f>
        <v>0</v>
      </c>
      <c r="BI21" s="136">
        <f t="shared" ref="BI21:BI39" si="22">G21*Y21</f>
        <v>0</v>
      </c>
      <c r="BJ21" s="136">
        <f t="shared" ref="BJ21:BJ39" si="23">G21*AA21</f>
        <v>0</v>
      </c>
      <c r="BK21" s="136">
        <f t="shared" ref="BK21:BK39" si="24">G21*AC21</f>
        <v>0</v>
      </c>
      <c r="BL21" s="136">
        <f t="shared" ref="BL21:BL39" si="25">G21*AE21</f>
        <v>0</v>
      </c>
    </row>
    <row r="22" spans="1:64" ht="18.95" customHeight="1" x14ac:dyDescent="0.2">
      <c r="A22" s="131" t="s">
        <v>67</v>
      </c>
      <c r="B22" s="115" t="s">
        <v>154</v>
      </c>
      <c r="C22" s="115" t="s">
        <v>60</v>
      </c>
      <c r="D22" s="116"/>
      <c r="E22" s="164"/>
      <c r="F22" s="164" t="str">
        <f>LOOKUP(C22,EDT!$A$4:'EDT'!$A$76,EDT!$B$4:'EDT'!$B$76)</f>
        <v>GGR</v>
      </c>
      <c r="G22" s="164">
        <f>LOOKUP(C22,EDT!$A$4:'EDT'!$A$76,EDT!$C$4:'EDT'!$C$76)</f>
        <v>2</v>
      </c>
      <c r="H22" s="157"/>
      <c r="I22" s="113"/>
      <c r="J22" s="72"/>
      <c r="K22" s="73"/>
      <c r="L22" s="72"/>
      <c r="M22" s="73"/>
      <c r="N22" s="74"/>
      <c r="O22" s="75"/>
      <c r="P22" s="72"/>
      <c r="Q22" s="73"/>
      <c r="R22" s="72"/>
      <c r="S22" s="73"/>
      <c r="T22" s="74"/>
      <c r="U22" s="76"/>
      <c r="V22" s="77"/>
      <c r="W22" s="78"/>
      <c r="X22" s="77"/>
      <c r="Y22" s="78"/>
      <c r="Z22" s="79"/>
      <c r="AA22" s="95"/>
      <c r="AB22" s="77"/>
      <c r="AC22" s="78"/>
      <c r="AD22" s="77"/>
      <c r="AE22" s="78"/>
      <c r="AF22" s="79"/>
      <c r="AG22" s="68">
        <f t="shared" si="0"/>
        <v>0</v>
      </c>
      <c r="AH22" s="71">
        <f t="shared" si="1"/>
        <v>0</v>
      </c>
      <c r="BA22" s="136">
        <f t="shared" si="14"/>
        <v>0</v>
      </c>
      <c r="BB22" s="136">
        <f t="shared" si="15"/>
        <v>0</v>
      </c>
      <c r="BC22" s="136">
        <f t="shared" si="16"/>
        <v>0</v>
      </c>
      <c r="BD22" s="136">
        <f t="shared" si="17"/>
        <v>0</v>
      </c>
      <c r="BE22" s="136">
        <f t="shared" si="18"/>
        <v>0</v>
      </c>
      <c r="BF22" s="136">
        <f t="shared" si="19"/>
        <v>0</v>
      </c>
      <c r="BG22" s="136">
        <f t="shared" si="20"/>
        <v>0</v>
      </c>
      <c r="BH22" s="136">
        <f t="shared" si="21"/>
        <v>0</v>
      </c>
      <c r="BI22" s="136">
        <f t="shared" si="22"/>
        <v>0</v>
      </c>
      <c r="BJ22" s="136">
        <f t="shared" si="23"/>
        <v>0</v>
      </c>
      <c r="BK22" s="136">
        <f t="shared" si="24"/>
        <v>0</v>
      </c>
      <c r="BL22" s="136">
        <f t="shared" si="25"/>
        <v>0</v>
      </c>
    </row>
    <row r="23" spans="1:64" ht="18.95" customHeight="1" x14ac:dyDescent="0.2">
      <c r="A23" s="131" t="s">
        <v>67</v>
      </c>
      <c r="B23" s="115" t="s">
        <v>155</v>
      </c>
      <c r="C23" s="115" t="s">
        <v>107</v>
      </c>
      <c r="D23" s="116"/>
      <c r="E23" s="164"/>
      <c r="F23" s="164" t="str">
        <f>LOOKUP(C23,EDT!$A$4:'EDT'!$A$76,EDT!$B$4:'EDT'!$B$76)</f>
        <v>GGR</v>
      </c>
      <c r="G23" s="164">
        <f>LOOKUP(C23,EDT!$A$4:'EDT'!$A$76,EDT!$C$4:'EDT'!$C$76)</f>
        <v>1</v>
      </c>
      <c r="H23" s="157"/>
      <c r="I23" s="113"/>
      <c r="J23" s="72"/>
      <c r="K23" s="73"/>
      <c r="L23" s="72"/>
      <c r="M23" s="73"/>
      <c r="N23" s="74"/>
      <c r="O23" s="75"/>
      <c r="P23" s="72"/>
      <c r="Q23" s="73"/>
      <c r="R23" s="72"/>
      <c r="S23" s="73"/>
      <c r="T23" s="74"/>
      <c r="U23" s="76"/>
      <c r="V23" s="77"/>
      <c r="W23" s="78"/>
      <c r="X23" s="77"/>
      <c r="Y23" s="78"/>
      <c r="Z23" s="79"/>
      <c r="AA23" s="95"/>
      <c r="AB23" s="77"/>
      <c r="AC23" s="78"/>
      <c r="AD23" s="77"/>
      <c r="AE23" s="78"/>
      <c r="AF23" s="79"/>
      <c r="AG23" s="68">
        <f t="shared" si="0"/>
        <v>0</v>
      </c>
      <c r="AH23" s="71">
        <f t="shared" si="1"/>
        <v>0</v>
      </c>
      <c r="BA23" s="136">
        <f t="shared" si="14"/>
        <v>0</v>
      </c>
      <c r="BB23" s="136">
        <f t="shared" si="15"/>
        <v>0</v>
      </c>
      <c r="BC23" s="136">
        <f t="shared" si="16"/>
        <v>0</v>
      </c>
      <c r="BD23" s="136">
        <f t="shared" si="17"/>
        <v>0</v>
      </c>
      <c r="BE23" s="136">
        <f t="shared" si="18"/>
        <v>0</v>
      </c>
      <c r="BF23" s="136">
        <f t="shared" si="19"/>
        <v>0</v>
      </c>
      <c r="BG23" s="136">
        <f t="shared" si="20"/>
        <v>0</v>
      </c>
      <c r="BH23" s="136">
        <f t="shared" si="21"/>
        <v>0</v>
      </c>
      <c r="BI23" s="136">
        <f t="shared" si="22"/>
        <v>0</v>
      </c>
      <c r="BJ23" s="136">
        <f t="shared" si="23"/>
        <v>0</v>
      </c>
      <c r="BK23" s="136">
        <f t="shared" si="24"/>
        <v>0</v>
      </c>
      <c r="BL23" s="136">
        <f t="shared" si="25"/>
        <v>0</v>
      </c>
    </row>
    <row r="24" spans="1:64" ht="18.95" customHeight="1" x14ac:dyDescent="0.2">
      <c r="A24" s="131" t="s">
        <v>67</v>
      </c>
      <c r="B24" s="115" t="s">
        <v>155</v>
      </c>
      <c r="C24" s="115" t="s">
        <v>108</v>
      </c>
      <c r="D24" s="116"/>
      <c r="E24" s="164"/>
      <c r="F24" s="164" t="str">
        <f>LOOKUP(C24,EDT!$A$4:'EDT'!$A$76,EDT!$B$4:'EDT'!$B$76)</f>
        <v>GGR</v>
      </c>
      <c r="G24" s="164">
        <f>LOOKUP(C24,EDT!$A$4:'EDT'!$A$76,EDT!$C$4:'EDT'!$C$76)</f>
        <v>1</v>
      </c>
      <c r="H24" s="157"/>
      <c r="I24" s="113"/>
      <c r="J24" s="72"/>
      <c r="K24" s="73"/>
      <c r="L24" s="72"/>
      <c r="M24" s="73"/>
      <c r="N24" s="74"/>
      <c r="O24" s="75"/>
      <c r="P24" s="72"/>
      <c r="Q24" s="73"/>
      <c r="R24" s="72"/>
      <c r="S24" s="73"/>
      <c r="T24" s="74"/>
      <c r="U24" s="76"/>
      <c r="V24" s="77"/>
      <c r="W24" s="78"/>
      <c r="X24" s="77"/>
      <c r="Y24" s="78"/>
      <c r="Z24" s="79"/>
      <c r="AA24" s="95"/>
      <c r="AB24" s="77"/>
      <c r="AC24" s="78"/>
      <c r="AD24" s="77"/>
      <c r="AE24" s="78"/>
      <c r="AF24" s="79"/>
      <c r="AG24" s="68">
        <f t="shared" si="0"/>
        <v>0</v>
      </c>
      <c r="AH24" s="71">
        <f t="shared" si="1"/>
        <v>0</v>
      </c>
      <c r="BA24" s="136">
        <f t="shared" si="14"/>
        <v>0</v>
      </c>
      <c r="BB24" s="136">
        <f t="shared" si="15"/>
        <v>0</v>
      </c>
      <c r="BC24" s="136">
        <f t="shared" si="16"/>
        <v>0</v>
      </c>
      <c r="BD24" s="136">
        <f t="shared" si="17"/>
        <v>0</v>
      </c>
      <c r="BE24" s="136">
        <f t="shared" si="18"/>
        <v>0</v>
      </c>
      <c r="BF24" s="136">
        <f t="shared" si="19"/>
        <v>0</v>
      </c>
      <c r="BG24" s="136">
        <f t="shared" si="20"/>
        <v>0</v>
      </c>
      <c r="BH24" s="136">
        <f t="shared" si="21"/>
        <v>0</v>
      </c>
      <c r="BI24" s="136">
        <f t="shared" si="22"/>
        <v>0</v>
      </c>
      <c r="BJ24" s="136">
        <f t="shared" si="23"/>
        <v>0</v>
      </c>
      <c r="BK24" s="136">
        <f t="shared" si="24"/>
        <v>0</v>
      </c>
      <c r="BL24" s="136">
        <f t="shared" si="25"/>
        <v>0</v>
      </c>
    </row>
    <row r="25" spans="1:64" ht="18.95" customHeight="1" x14ac:dyDescent="0.2">
      <c r="A25" s="131" t="s">
        <v>67</v>
      </c>
      <c r="B25" s="115" t="s">
        <v>16</v>
      </c>
      <c r="C25" s="115" t="s">
        <v>109</v>
      </c>
      <c r="D25" s="116"/>
      <c r="E25" s="164"/>
      <c r="F25" s="164" t="str">
        <f>LOOKUP(C25,EDT!$A$4:'EDT'!$A$76,EDT!$B$4:'EDT'!$B$76)</f>
        <v>GGR</v>
      </c>
      <c r="G25" s="164">
        <f>LOOKUP(C25,EDT!$A$4:'EDT'!$A$76,EDT!$C$4:'EDT'!$C$76)</f>
        <v>1</v>
      </c>
      <c r="H25" s="157"/>
      <c r="I25" s="113"/>
      <c r="J25" s="72"/>
      <c r="K25" s="73"/>
      <c r="L25" s="72"/>
      <c r="M25" s="73"/>
      <c r="N25" s="74"/>
      <c r="O25" s="75"/>
      <c r="P25" s="72"/>
      <c r="Q25" s="73"/>
      <c r="R25" s="72"/>
      <c r="S25" s="73"/>
      <c r="T25" s="74"/>
      <c r="U25" s="76"/>
      <c r="V25" s="77"/>
      <c r="W25" s="78"/>
      <c r="X25" s="77"/>
      <c r="Y25" s="78"/>
      <c r="Z25" s="79"/>
      <c r="AA25" s="95"/>
      <c r="AB25" s="77"/>
      <c r="AC25" s="78"/>
      <c r="AD25" s="77"/>
      <c r="AE25" s="78"/>
      <c r="AF25" s="79"/>
      <c r="AG25" s="68">
        <f t="shared" si="0"/>
        <v>0</v>
      </c>
      <c r="AH25" s="71">
        <f t="shared" si="1"/>
        <v>0</v>
      </c>
      <c r="BA25" s="136">
        <f t="shared" si="14"/>
        <v>0</v>
      </c>
      <c r="BB25" s="136">
        <f t="shared" si="15"/>
        <v>0</v>
      </c>
      <c r="BC25" s="136">
        <f t="shared" si="16"/>
        <v>0</v>
      </c>
      <c r="BD25" s="136">
        <f t="shared" si="17"/>
        <v>0</v>
      </c>
      <c r="BE25" s="136">
        <f t="shared" si="18"/>
        <v>0</v>
      </c>
      <c r="BF25" s="136">
        <f t="shared" si="19"/>
        <v>0</v>
      </c>
      <c r="BG25" s="136">
        <f t="shared" si="20"/>
        <v>0</v>
      </c>
      <c r="BH25" s="136">
        <f t="shared" si="21"/>
        <v>0</v>
      </c>
      <c r="BI25" s="136">
        <f t="shared" si="22"/>
        <v>0</v>
      </c>
      <c r="BJ25" s="136">
        <f t="shared" si="23"/>
        <v>0</v>
      </c>
      <c r="BK25" s="136">
        <f t="shared" si="24"/>
        <v>0</v>
      </c>
      <c r="BL25" s="136">
        <f t="shared" si="25"/>
        <v>0</v>
      </c>
    </row>
    <row r="26" spans="1:64" ht="18.95" customHeight="1" x14ac:dyDescent="0.2">
      <c r="A26" s="131" t="s">
        <v>67</v>
      </c>
      <c r="B26" s="115" t="s">
        <v>16</v>
      </c>
      <c r="C26" s="115" t="s">
        <v>110</v>
      </c>
      <c r="D26" s="116"/>
      <c r="E26" s="164"/>
      <c r="F26" s="164" t="str">
        <f>LOOKUP(C26,EDT!$A$4:'EDT'!$A$76,EDT!$B$4:'EDT'!$B$76)</f>
        <v>GGR</v>
      </c>
      <c r="G26" s="164">
        <f>LOOKUP(C26,EDT!$A$4:'EDT'!$A$76,EDT!$C$4:'EDT'!$C$76)</f>
        <v>1</v>
      </c>
      <c r="H26" s="157"/>
      <c r="I26" s="113"/>
      <c r="J26" s="72"/>
      <c r="K26" s="73"/>
      <c r="L26" s="72"/>
      <c r="M26" s="73"/>
      <c r="N26" s="74"/>
      <c r="O26" s="75"/>
      <c r="P26" s="72"/>
      <c r="Q26" s="73"/>
      <c r="R26" s="72"/>
      <c r="S26" s="73"/>
      <c r="T26" s="74"/>
      <c r="U26" s="76"/>
      <c r="V26" s="77"/>
      <c r="W26" s="78"/>
      <c r="X26" s="77"/>
      <c r="Y26" s="78"/>
      <c r="Z26" s="79"/>
      <c r="AA26" s="95"/>
      <c r="AB26" s="77"/>
      <c r="AC26" s="78"/>
      <c r="AD26" s="77"/>
      <c r="AE26" s="78"/>
      <c r="AF26" s="79"/>
      <c r="AG26" s="68">
        <f t="shared" si="0"/>
        <v>0</v>
      </c>
      <c r="AH26" s="71">
        <f t="shared" si="1"/>
        <v>0</v>
      </c>
      <c r="BA26" s="136">
        <f t="shared" si="14"/>
        <v>0</v>
      </c>
      <c r="BB26" s="136">
        <f t="shared" si="15"/>
        <v>0</v>
      </c>
      <c r="BC26" s="136">
        <f t="shared" si="16"/>
        <v>0</v>
      </c>
      <c r="BD26" s="136">
        <f t="shared" si="17"/>
        <v>0</v>
      </c>
      <c r="BE26" s="136">
        <f t="shared" si="18"/>
        <v>0</v>
      </c>
      <c r="BF26" s="136">
        <f t="shared" si="19"/>
        <v>0</v>
      </c>
      <c r="BG26" s="136">
        <f t="shared" si="20"/>
        <v>0</v>
      </c>
      <c r="BH26" s="136">
        <f t="shared" si="21"/>
        <v>0</v>
      </c>
      <c r="BI26" s="136">
        <f t="shared" si="22"/>
        <v>0</v>
      </c>
      <c r="BJ26" s="136">
        <f t="shared" si="23"/>
        <v>0</v>
      </c>
      <c r="BK26" s="136">
        <f t="shared" si="24"/>
        <v>0</v>
      </c>
      <c r="BL26" s="136">
        <f t="shared" si="25"/>
        <v>0</v>
      </c>
    </row>
    <row r="27" spans="1:64" ht="18.95" customHeight="1" x14ac:dyDescent="0.2">
      <c r="A27" s="131" t="s">
        <v>67</v>
      </c>
      <c r="B27" s="115" t="s">
        <v>16</v>
      </c>
      <c r="C27" s="115" t="s">
        <v>111</v>
      </c>
      <c r="D27" s="116"/>
      <c r="E27" s="164"/>
      <c r="F27" s="164" t="str">
        <f>LOOKUP(C27,EDT!$A$4:'EDT'!$A$76,EDT!$B$4:'EDT'!$B$76)</f>
        <v>GGR</v>
      </c>
      <c r="G27" s="164">
        <f>LOOKUP(C27,EDT!$A$4:'EDT'!$A$76,EDT!$C$4:'EDT'!$C$76)</f>
        <v>2</v>
      </c>
      <c r="H27" s="157"/>
      <c r="I27" s="113"/>
      <c r="J27" s="72"/>
      <c r="K27" s="73"/>
      <c r="L27" s="72"/>
      <c r="M27" s="73"/>
      <c r="N27" s="74"/>
      <c r="O27" s="75"/>
      <c r="P27" s="72"/>
      <c r="Q27" s="73"/>
      <c r="R27" s="72"/>
      <c r="S27" s="73"/>
      <c r="T27" s="74"/>
      <c r="U27" s="76"/>
      <c r="V27" s="77"/>
      <c r="W27" s="78"/>
      <c r="X27" s="77"/>
      <c r="Y27" s="78"/>
      <c r="Z27" s="79"/>
      <c r="AA27" s="95"/>
      <c r="AB27" s="77"/>
      <c r="AC27" s="78"/>
      <c r="AD27" s="77"/>
      <c r="AE27" s="78"/>
      <c r="AF27" s="79"/>
      <c r="AG27" s="68"/>
      <c r="AH27" s="71"/>
      <c r="BA27" s="136">
        <f t="shared" si="14"/>
        <v>0</v>
      </c>
      <c r="BB27" s="136">
        <f t="shared" si="15"/>
        <v>0</v>
      </c>
      <c r="BC27" s="136">
        <f t="shared" si="16"/>
        <v>0</v>
      </c>
      <c r="BD27" s="136">
        <f t="shared" si="17"/>
        <v>0</v>
      </c>
      <c r="BE27" s="136">
        <f t="shared" si="18"/>
        <v>0</v>
      </c>
      <c r="BF27" s="136">
        <f t="shared" si="19"/>
        <v>0</v>
      </c>
      <c r="BG27" s="136">
        <f t="shared" si="20"/>
        <v>0</v>
      </c>
      <c r="BH27" s="136">
        <f t="shared" si="21"/>
        <v>0</v>
      </c>
      <c r="BI27" s="136">
        <f t="shared" si="22"/>
        <v>0</v>
      </c>
      <c r="BJ27" s="136">
        <f t="shared" si="23"/>
        <v>0</v>
      </c>
      <c r="BK27" s="136">
        <f t="shared" si="24"/>
        <v>0</v>
      </c>
      <c r="BL27" s="136">
        <f t="shared" si="25"/>
        <v>0</v>
      </c>
    </row>
    <row r="28" spans="1:64" ht="18.95" customHeight="1" x14ac:dyDescent="0.2">
      <c r="A28" s="131" t="s">
        <v>67</v>
      </c>
      <c r="B28" s="115" t="s">
        <v>156</v>
      </c>
      <c r="C28" s="115" t="s">
        <v>112</v>
      </c>
      <c r="D28" s="116"/>
      <c r="E28" s="164"/>
      <c r="F28" s="164" t="str">
        <f>LOOKUP(C28,EDT!$A$4:'EDT'!$A$76,EDT!$B$4:'EDT'!$B$76)</f>
        <v>GGR</v>
      </c>
      <c r="G28" s="164">
        <f>LOOKUP(C28,EDT!$A$4:'EDT'!$A$76,EDT!$C$4:'EDT'!$C$76)</f>
        <v>1</v>
      </c>
      <c r="H28" s="157"/>
      <c r="I28" s="113"/>
      <c r="J28" s="72"/>
      <c r="K28" s="73"/>
      <c r="L28" s="72"/>
      <c r="M28" s="73"/>
      <c r="N28" s="74"/>
      <c r="O28" s="75"/>
      <c r="P28" s="72"/>
      <c r="Q28" s="73"/>
      <c r="R28" s="72"/>
      <c r="S28" s="73"/>
      <c r="T28" s="74"/>
      <c r="U28" s="76"/>
      <c r="V28" s="77"/>
      <c r="W28" s="78"/>
      <c r="X28" s="77"/>
      <c r="Y28" s="78"/>
      <c r="Z28" s="79"/>
      <c r="AA28" s="95"/>
      <c r="AB28" s="77"/>
      <c r="AC28" s="78"/>
      <c r="AD28" s="77"/>
      <c r="AE28" s="78"/>
      <c r="AF28" s="79"/>
      <c r="AG28" s="68">
        <f t="shared" si="0"/>
        <v>0</v>
      </c>
      <c r="AH28" s="71">
        <f t="shared" si="1"/>
        <v>0</v>
      </c>
      <c r="BA28" s="136">
        <f t="shared" si="14"/>
        <v>0</v>
      </c>
      <c r="BB28" s="136">
        <f t="shared" si="15"/>
        <v>0</v>
      </c>
      <c r="BC28" s="136">
        <f t="shared" si="16"/>
        <v>0</v>
      </c>
      <c r="BD28" s="136">
        <f t="shared" si="17"/>
        <v>0</v>
      </c>
      <c r="BE28" s="136">
        <f t="shared" si="18"/>
        <v>0</v>
      </c>
      <c r="BF28" s="136">
        <f t="shared" si="19"/>
        <v>0</v>
      </c>
      <c r="BG28" s="136">
        <f t="shared" si="20"/>
        <v>0</v>
      </c>
      <c r="BH28" s="136">
        <f t="shared" si="21"/>
        <v>0</v>
      </c>
      <c r="BI28" s="136">
        <f t="shared" si="22"/>
        <v>0</v>
      </c>
      <c r="BJ28" s="136">
        <f t="shared" si="23"/>
        <v>0</v>
      </c>
      <c r="BK28" s="136">
        <f t="shared" si="24"/>
        <v>0</v>
      </c>
      <c r="BL28" s="136">
        <f t="shared" si="25"/>
        <v>0</v>
      </c>
    </row>
    <row r="29" spans="1:64" ht="18.95" customHeight="1" x14ac:dyDescent="0.2">
      <c r="A29" s="131" t="s">
        <v>67</v>
      </c>
      <c r="B29" s="115" t="s">
        <v>156</v>
      </c>
      <c r="C29" s="115" t="s">
        <v>134</v>
      </c>
      <c r="D29" s="130"/>
      <c r="E29" s="164"/>
      <c r="F29" s="164" t="str">
        <f>LOOKUP(C29,EDT!$A$4:'EDT'!$A$76,EDT!$B$4:'EDT'!$B$76)</f>
        <v>GGR</v>
      </c>
      <c r="G29" s="164">
        <f>LOOKUP(C29,EDT!$A$4:'EDT'!$A$76,EDT!$C$4:'EDT'!$C$76)</f>
        <v>1</v>
      </c>
      <c r="H29" s="157"/>
      <c r="I29" s="113"/>
      <c r="J29" s="72"/>
      <c r="K29" s="73"/>
      <c r="L29" s="72"/>
      <c r="M29" s="73"/>
      <c r="N29" s="74"/>
      <c r="O29" s="75"/>
      <c r="P29" s="72"/>
      <c r="Q29" s="73"/>
      <c r="R29" s="72"/>
      <c r="S29" s="73"/>
      <c r="T29" s="74"/>
      <c r="U29" s="76"/>
      <c r="V29" s="77"/>
      <c r="W29" s="78"/>
      <c r="X29" s="77"/>
      <c r="Y29" s="78"/>
      <c r="Z29" s="79"/>
      <c r="AA29" s="95"/>
      <c r="AB29" s="77"/>
      <c r="AC29" s="78"/>
      <c r="AD29" s="77"/>
      <c r="AE29" s="78"/>
      <c r="AF29" s="79"/>
      <c r="AG29" s="68">
        <f t="shared" si="0"/>
        <v>0</v>
      </c>
      <c r="AH29" s="71">
        <f t="shared" si="1"/>
        <v>0</v>
      </c>
      <c r="BA29" s="136">
        <f t="shared" si="14"/>
        <v>0</v>
      </c>
      <c r="BB29" s="136">
        <f t="shared" si="15"/>
        <v>0</v>
      </c>
      <c r="BC29" s="136">
        <f t="shared" si="16"/>
        <v>0</v>
      </c>
      <c r="BD29" s="136">
        <f t="shared" si="17"/>
        <v>0</v>
      </c>
      <c r="BE29" s="136">
        <f t="shared" si="18"/>
        <v>0</v>
      </c>
      <c r="BF29" s="136">
        <f t="shared" si="19"/>
        <v>0</v>
      </c>
      <c r="BG29" s="136">
        <f t="shared" si="20"/>
        <v>0</v>
      </c>
      <c r="BH29" s="136">
        <f t="shared" si="21"/>
        <v>0</v>
      </c>
      <c r="BI29" s="136">
        <f t="shared" si="22"/>
        <v>0</v>
      </c>
      <c r="BJ29" s="136">
        <f t="shared" si="23"/>
        <v>0</v>
      </c>
      <c r="BK29" s="136">
        <f t="shared" si="24"/>
        <v>0</v>
      </c>
      <c r="BL29" s="136">
        <f t="shared" si="25"/>
        <v>0</v>
      </c>
    </row>
    <row r="30" spans="1:64" ht="18.95" customHeight="1" x14ac:dyDescent="0.2">
      <c r="A30" s="131" t="s">
        <v>67</v>
      </c>
      <c r="B30" s="115" t="s">
        <v>157</v>
      </c>
      <c r="C30" s="115" t="s">
        <v>114</v>
      </c>
      <c r="D30" s="116"/>
      <c r="E30" s="164"/>
      <c r="F30" s="164" t="str">
        <f>LOOKUP(C30,EDT!$A$4:'EDT'!$A$76,EDT!$B$4:'EDT'!$B$76)</f>
        <v>GGR</v>
      </c>
      <c r="G30" s="164">
        <f>LOOKUP(C30,EDT!$A$4:'EDT'!$A$76,EDT!$C$4:'EDT'!$C$76)</f>
        <v>1</v>
      </c>
      <c r="H30" s="157"/>
      <c r="I30" s="113"/>
      <c r="J30" s="72"/>
      <c r="K30" s="73"/>
      <c r="L30" s="72"/>
      <c r="M30" s="73"/>
      <c r="N30" s="74"/>
      <c r="O30" s="75"/>
      <c r="P30" s="72"/>
      <c r="Q30" s="73"/>
      <c r="R30" s="72"/>
      <c r="S30" s="73"/>
      <c r="T30" s="74"/>
      <c r="U30" s="76"/>
      <c r="V30" s="77"/>
      <c r="W30" s="78"/>
      <c r="X30" s="77"/>
      <c r="Y30" s="78"/>
      <c r="Z30" s="79"/>
      <c r="AA30" s="95"/>
      <c r="AB30" s="77"/>
      <c r="AC30" s="78"/>
      <c r="AD30" s="77"/>
      <c r="AE30" s="78"/>
      <c r="AF30" s="79"/>
      <c r="AG30" s="68">
        <f t="shared" si="0"/>
        <v>0</v>
      </c>
      <c r="AH30" s="71">
        <f t="shared" si="1"/>
        <v>0</v>
      </c>
      <c r="BA30" s="136">
        <f t="shared" si="14"/>
        <v>0</v>
      </c>
      <c r="BB30" s="136">
        <f t="shared" si="15"/>
        <v>0</v>
      </c>
      <c r="BC30" s="136">
        <f t="shared" si="16"/>
        <v>0</v>
      </c>
      <c r="BD30" s="136">
        <f t="shared" si="17"/>
        <v>0</v>
      </c>
      <c r="BE30" s="136">
        <f t="shared" si="18"/>
        <v>0</v>
      </c>
      <c r="BF30" s="136">
        <f t="shared" si="19"/>
        <v>0</v>
      </c>
      <c r="BG30" s="136">
        <f t="shared" si="20"/>
        <v>0</v>
      </c>
      <c r="BH30" s="136">
        <f t="shared" si="21"/>
        <v>0</v>
      </c>
      <c r="BI30" s="136">
        <f t="shared" si="22"/>
        <v>0</v>
      </c>
      <c r="BJ30" s="136">
        <f t="shared" si="23"/>
        <v>0</v>
      </c>
      <c r="BK30" s="136">
        <f t="shared" si="24"/>
        <v>0</v>
      </c>
      <c r="BL30" s="136">
        <f t="shared" si="25"/>
        <v>0</v>
      </c>
    </row>
    <row r="31" spans="1:64" ht="18.95" customHeight="1" x14ac:dyDescent="0.2">
      <c r="A31" s="131" t="s">
        <v>67</v>
      </c>
      <c r="B31" s="115" t="s">
        <v>157</v>
      </c>
      <c r="C31" s="115" t="s">
        <v>115</v>
      </c>
      <c r="D31" s="116"/>
      <c r="E31" s="164"/>
      <c r="F31" s="164" t="str">
        <f>LOOKUP(C31,EDT!$A$4:'EDT'!$A$76,EDT!$B$4:'EDT'!$B$76)</f>
        <v>GGR</v>
      </c>
      <c r="G31" s="164">
        <f>LOOKUP(C31,EDT!$A$4:'EDT'!$A$76,EDT!$C$4:'EDT'!$C$76)</f>
        <v>1</v>
      </c>
      <c r="H31" s="157"/>
      <c r="I31" s="114"/>
      <c r="J31" s="80"/>
      <c r="K31" s="81"/>
      <c r="L31" s="80"/>
      <c r="M31" s="81"/>
      <c r="N31" s="82"/>
      <c r="O31" s="83"/>
      <c r="P31" s="80"/>
      <c r="Q31" s="81"/>
      <c r="R31" s="80"/>
      <c r="S31" s="81"/>
      <c r="T31" s="82"/>
      <c r="U31" s="84"/>
      <c r="V31" s="85"/>
      <c r="W31" s="86"/>
      <c r="X31" s="85"/>
      <c r="Y31" s="86"/>
      <c r="Z31" s="87"/>
      <c r="AA31" s="96"/>
      <c r="AB31" s="85"/>
      <c r="AC31" s="86"/>
      <c r="AD31" s="85"/>
      <c r="AE31" s="86"/>
      <c r="AF31" s="87"/>
      <c r="AG31" s="68">
        <f t="shared" si="0"/>
        <v>0</v>
      </c>
      <c r="AH31" s="71">
        <f t="shared" si="1"/>
        <v>0</v>
      </c>
      <c r="BA31" s="136">
        <f t="shared" si="14"/>
        <v>0</v>
      </c>
      <c r="BB31" s="136">
        <f t="shared" si="15"/>
        <v>0</v>
      </c>
      <c r="BC31" s="136">
        <f t="shared" si="16"/>
        <v>0</v>
      </c>
      <c r="BD31" s="136">
        <f t="shared" si="17"/>
        <v>0</v>
      </c>
      <c r="BE31" s="136">
        <f t="shared" si="18"/>
        <v>0</v>
      </c>
      <c r="BF31" s="136">
        <f t="shared" si="19"/>
        <v>0</v>
      </c>
      <c r="BG31" s="136">
        <f t="shared" si="20"/>
        <v>0</v>
      </c>
      <c r="BH31" s="136">
        <f t="shared" si="21"/>
        <v>0</v>
      </c>
      <c r="BI31" s="136">
        <f t="shared" si="22"/>
        <v>0</v>
      </c>
      <c r="BJ31" s="136">
        <f t="shared" si="23"/>
        <v>0</v>
      </c>
      <c r="BK31" s="136">
        <f t="shared" si="24"/>
        <v>0</v>
      </c>
      <c r="BL31" s="136">
        <f t="shared" si="25"/>
        <v>0</v>
      </c>
    </row>
    <row r="32" spans="1:64" ht="18.95" customHeight="1" x14ac:dyDescent="0.2">
      <c r="A32" s="131" t="s">
        <v>67</v>
      </c>
      <c r="B32" s="115" t="s">
        <v>157</v>
      </c>
      <c r="C32" s="115" t="s">
        <v>116</v>
      </c>
      <c r="D32" s="116"/>
      <c r="E32" s="164"/>
      <c r="F32" s="164" t="str">
        <f>LOOKUP(C32,EDT!$A$4:'EDT'!$A$76,EDT!$B$4:'EDT'!$B$76)</f>
        <v>GGR</v>
      </c>
      <c r="G32" s="164">
        <f>LOOKUP(C32,EDT!$A$4:'EDT'!$A$76,EDT!$C$4:'EDT'!$C$76)</f>
        <v>1</v>
      </c>
      <c r="H32" s="157"/>
      <c r="I32" s="113"/>
      <c r="J32" s="72"/>
      <c r="K32" s="73"/>
      <c r="L32" s="72"/>
      <c r="M32" s="73"/>
      <c r="N32" s="74"/>
      <c r="O32" s="75"/>
      <c r="P32" s="72"/>
      <c r="Q32" s="73"/>
      <c r="R32" s="72"/>
      <c r="S32" s="73"/>
      <c r="T32" s="74"/>
      <c r="U32" s="76"/>
      <c r="V32" s="77"/>
      <c r="W32" s="78"/>
      <c r="X32" s="77"/>
      <c r="Y32" s="78"/>
      <c r="Z32" s="79"/>
      <c r="AA32" s="95"/>
      <c r="AB32" s="77"/>
      <c r="AC32" s="78"/>
      <c r="AD32" s="77"/>
      <c r="AE32" s="78"/>
      <c r="AF32" s="79"/>
      <c r="AG32" s="68">
        <f t="shared" si="0"/>
        <v>0</v>
      </c>
      <c r="AH32" s="71">
        <f t="shared" si="1"/>
        <v>0</v>
      </c>
      <c r="BA32" s="136">
        <f t="shared" si="14"/>
        <v>0</v>
      </c>
      <c r="BB32" s="136">
        <f t="shared" si="15"/>
        <v>0</v>
      </c>
      <c r="BC32" s="136">
        <f t="shared" si="16"/>
        <v>0</v>
      </c>
      <c r="BD32" s="136">
        <f t="shared" si="17"/>
        <v>0</v>
      </c>
      <c r="BE32" s="136">
        <f t="shared" si="18"/>
        <v>0</v>
      </c>
      <c r="BF32" s="136">
        <f t="shared" si="19"/>
        <v>0</v>
      </c>
      <c r="BG32" s="136">
        <f t="shared" si="20"/>
        <v>0</v>
      </c>
      <c r="BH32" s="136">
        <f t="shared" si="21"/>
        <v>0</v>
      </c>
      <c r="BI32" s="136">
        <f t="shared" si="22"/>
        <v>0</v>
      </c>
      <c r="BJ32" s="136">
        <f t="shared" si="23"/>
        <v>0</v>
      </c>
      <c r="BK32" s="136">
        <f t="shared" si="24"/>
        <v>0</v>
      </c>
      <c r="BL32" s="136">
        <f t="shared" si="25"/>
        <v>0</v>
      </c>
    </row>
    <row r="33" spans="1:64" ht="18.95" customHeight="1" x14ac:dyDescent="0.2">
      <c r="A33" s="131" t="s">
        <v>67</v>
      </c>
      <c r="B33" s="115" t="s">
        <v>157</v>
      </c>
      <c r="C33" s="115" t="s">
        <v>117</v>
      </c>
      <c r="D33" s="116"/>
      <c r="E33" s="164"/>
      <c r="F33" s="164" t="str">
        <f>LOOKUP(C33,EDT!$A$4:'EDT'!$A$76,EDT!$B$4:'EDT'!$B$76)</f>
        <v>GGR</v>
      </c>
      <c r="G33" s="164">
        <f>LOOKUP(C33,EDT!$A$4:'EDT'!$A$76,EDT!$C$4:'EDT'!$C$76)</f>
        <v>1</v>
      </c>
      <c r="H33" s="157"/>
      <c r="I33" s="113"/>
      <c r="J33" s="72"/>
      <c r="K33" s="73"/>
      <c r="L33" s="72"/>
      <c r="M33" s="73"/>
      <c r="N33" s="74"/>
      <c r="O33" s="75"/>
      <c r="P33" s="72"/>
      <c r="Q33" s="73"/>
      <c r="R33" s="72"/>
      <c r="S33" s="73"/>
      <c r="T33" s="74"/>
      <c r="U33" s="76"/>
      <c r="V33" s="77"/>
      <c r="W33" s="78"/>
      <c r="X33" s="77"/>
      <c r="Y33" s="78"/>
      <c r="Z33" s="79"/>
      <c r="AA33" s="95"/>
      <c r="AB33" s="77"/>
      <c r="AC33" s="78"/>
      <c r="AD33" s="77"/>
      <c r="AE33" s="78"/>
      <c r="AF33" s="79"/>
      <c r="AG33" s="68">
        <f t="shared" si="0"/>
        <v>0</v>
      </c>
      <c r="AH33" s="71">
        <f t="shared" si="1"/>
        <v>0</v>
      </c>
      <c r="BA33" s="136">
        <f t="shared" si="14"/>
        <v>0</v>
      </c>
      <c r="BB33" s="136">
        <f t="shared" si="15"/>
        <v>0</v>
      </c>
      <c r="BC33" s="136">
        <f t="shared" si="16"/>
        <v>0</v>
      </c>
      <c r="BD33" s="136">
        <f t="shared" si="17"/>
        <v>0</v>
      </c>
      <c r="BE33" s="136">
        <f t="shared" si="18"/>
        <v>0</v>
      </c>
      <c r="BF33" s="136">
        <f t="shared" si="19"/>
        <v>0</v>
      </c>
      <c r="BG33" s="136">
        <f t="shared" si="20"/>
        <v>0</v>
      </c>
      <c r="BH33" s="136">
        <f t="shared" si="21"/>
        <v>0</v>
      </c>
      <c r="BI33" s="136">
        <f t="shared" si="22"/>
        <v>0</v>
      </c>
      <c r="BJ33" s="136">
        <f t="shared" si="23"/>
        <v>0</v>
      </c>
      <c r="BK33" s="136">
        <f t="shared" si="24"/>
        <v>0</v>
      </c>
      <c r="BL33" s="136">
        <f t="shared" si="25"/>
        <v>0</v>
      </c>
    </row>
    <row r="34" spans="1:64" ht="18.95" customHeight="1" x14ac:dyDescent="0.2">
      <c r="A34" s="131" t="s">
        <v>67</v>
      </c>
      <c r="B34" s="115" t="s">
        <v>158</v>
      </c>
      <c r="C34" s="115" t="s">
        <v>118</v>
      </c>
      <c r="D34" s="116"/>
      <c r="E34" s="164"/>
      <c r="F34" s="164" t="str">
        <f>LOOKUP(C34,EDT!$A$4:'EDT'!$A$76,EDT!$B$4:'EDT'!$B$76)</f>
        <v>GGR</v>
      </c>
      <c r="G34" s="164">
        <f>LOOKUP(C34,EDT!$A$4:'EDT'!$A$76,EDT!$C$4:'EDT'!$C$76)</f>
        <v>1</v>
      </c>
      <c r="H34" s="157"/>
      <c r="I34" s="113"/>
      <c r="J34" s="72"/>
      <c r="K34" s="73"/>
      <c r="L34" s="72"/>
      <c r="M34" s="73"/>
      <c r="N34" s="74"/>
      <c r="O34" s="75"/>
      <c r="P34" s="72"/>
      <c r="Q34" s="73"/>
      <c r="R34" s="72"/>
      <c r="S34" s="73"/>
      <c r="T34" s="74"/>
      <c r="U34" s="76"/>
      <c r="V34" s="77"/>
      <c r="W34" s="78"/>
      <c r="X34" s="77"/>
      <c r="Y34" s="78"/>
      <c r="Z34" s="79"/>
      <c r="AA34" s="95"/>
      <c r="AB34" s="77"/>
      <c r="AC34" s="78"/>
      <c r="AD34" s="77"/>
      <c r="AE34" s="78"/>
      <c r="AF34" s="79"/>
      <c r="AG34" s="68"/>
      <c r="AH34" s="71"/>
      <c r="BA34" s="136">
        <f t="shared" si="14"/>
        <v>0</v>
      </c>
      <c r="BB34" s="136">
        <f t="shared" si="15"/>
        <v>0</v>
      </c>
      <c r="BC34" s="136">
        <f t="shared" si="16"/>
        <v>0</v>
      </c>
      <c r="BD34" s="136">
        <f t="shared" si="17"/>
        <v>0</v>
      </c>
      <c r="BE34" s="136">
        <f t="shared" si="18"/>
        <v>0</v>
      </c>
      <c r="BF34" s="136">
        <f t="shared" si="19"/>
        <v>0</v>
      </c>
      <c r="BG34" s="136">
        <f t="shared" si="20"/>
        <v>0</v>
      </c>
      <c r="BH34" s="136">
        <f t="shared" si="21"/>
        <v>0</v>
      </c>
      <c r="BI34" s="136">
        <f t="shared" si="22"/>
        <v>0</v>
      </c>
      <c r="BJ34" s="136">
        <f t="shared" si="23"/>
        <v>0</v>
      </c>
      <c r="BK34" s="136">
        <f t="shared" si="24"/>
        <v>0</v>
      </c>
      <c r="BL34" s="136">
        <f t="shared" si="25"/>
        <v>0</v>
      </c>
    </row>
    <row r="35" spans="1:64" ht="18.95" customHeight="1" x14ac:dyDescent="0.2">
      <c r="A35" s="131" t="s">
        <v>67</v>
      </c>
      <c r="B35" s="115" t="s">
        <v>159</v>
      </c>
      <c r="C35" s="115" t="s">
        <v>119</v>
      </c>
      <c r="D35" s="116"/>
      <c r="E35" s="164"/>
      <c r="F35" s="164" t="str">
        <f>LOOKUP(C35,EDT!$A$4:'EDT'!$A$76,EDT!$B$4:'EDT'!$B$76)</f>
        <v>GGR</v>
      </c>
      <c r="G35" s="164">
        <f>LOOKUP(C35,EDT!$A$4:'EDT'!$A$76,EDT!$C$4:'EDT'!$C$76)</f>
        <v>1</v>
      </c>
      <c r="H35" s="157"/>
      <c r="I35" s="113"/>
      <c r="J35" s="72"/>
      <c r="K35" s="73"/>
      <c r="L35" s="72"/>
      <c r="M35" s="73"/>
      <c r="N35" s="74"/>
      <c r="O35" s="75"/>
      <c r="P35" s="72"/>
      <c r="Q35" s="73"/>
      <c r="R35" s="72"/>
      <c r="S35" s="73"/>
      <c r="T35" s="74"/>
      <c r="U35" s="76"/>
      <c r="V35" s="77"/>
      <c r="W35" s="78"/>
      <c r="X35" s="77"/>
      <c r="Y35" s="78"/>
      <c r="Z35" s="79"/>
      <c r="AA35" s="95"/>
      <c r="AB35" s="77"/>
      <c r="AC35" s="78"/>
      <c r="AD35" s="77"/>
      <c r="AE35" s="78"/>
      <c r="AF35" s="79"/>
      <c r="AG35" s="68"/>
      <c r="AH35" s="71"/>
      <c r="BA35" s="136">
        <f t="shared" si="14"/>
        <v>0</v>
      </c>
      <c r="BB35" s="136">
        <f t="shared" si="15"/>
        <v>0</v>
      </c>
      <c r="BC35" s="136">
        <f t="shared" si="16"/>
        <v>0</v>
      </c>
      <c r="BD35" s="136">
        <f t="shared" si="17"/>
        <v>0</v>
      </c>
      <c r="BE35" s="136">
        <f t="shared" si="18"/>
        <v>0</v>
      </c>
      <c r="BF35" s="136">
        <f t="shared" si="19"/>
        <v>0</v>
      </c>
      <c r="BG35" s="136">
        <f t="shared" si="20"/>
        <v>0</v>
      </c>
      <c r="BH35" s="136">
        <f t="shared" si="21"/>
        <v>0</v>
      </c>
      <c r="BI35" s="136">
        <f t="shared" si="22"/>
        <v>0</v>
      </c>
      <c r="BJ35" s="136">
        <f t="shared" si="23"/>
        <v>0</v>
      </c>
      <c r="BK35" s="136">
        <f t="shared" si="24"/>
        <v>0</v>
      </c>
      <c r="BL35" s="136">
        <f t="shared" si="25"/>
        <v>0</v>
      </c>
    </row>
    <row r="36" spans="1:64" ht="18.95" customHeight="1" x14ac:dyDescent="0.2">
      <c r="A36" s="131" t="s">
        <v>67</v>
      </c>
      <c r="B36" s="115" t="s">
        <v>49</v>
      </c>
      <c r="C36" s="115" t="s">
        <v>120</v>
      </c>
      <c r="D36" s="116"/>
      <c r="E36" s="164"/>
      <c r="F36" s="164" t="str">
        <f>LOOKUP(C36,EDT!$A$4:'EDT'!$A$76,EDT!$B$4:'EDT'!$B$76)</f>
        <v>GGR</v>
      </c>
      <c r="G36" s="164">
        <f>LOOKUP(C36,EDT!$A$4:'EDT'!$A$76,EDT!$C$4:'EDT'!$C$76)</f>
        <v>1</v>
      </c>
      <c r="H36" s="157"/>
      <c r="I36" s="113"/>
      <c r="J36" s="72"/>
      <c r="K36" s="73"/>
      <c r="L36" s="72"/>
      <c r="M36" s="73"/>
      <c r="N36" s="74"/>
      <c r="O36" s="75"/>
      <c r="P36" s="72"/>
      <c r="Q36" s="73"/>
      <c r="R36" s="72"/>
      <c r="S36" s="73"/>
      <c r="T36" s="74"/>
      <c r="U36" s="76"/>
      <c r="V36" s="77"/>
      <c r="W36" s="78"/>
      <c r="X36" s="77"/>
      <c r="Y36" s="78"/>
      <c r="Z36" s="79"/>
      <c r="AA36" s="95"/>
      <c r="AB36" s="77"/>
      <c r="AC36" s="78"/>
      <c r="AD36" s="77"/>
      <c r="AE36" s="78"/>
      <c r="AF36" s="79"/>
      <c r="AG36" s="68">
        <f t="shared" si="0"/>
        <v>0</v>
      </c>
      <c r="AH36" s="71">
        <f t="shared" si="1"/>
        <v>0</v>
      </c>
      <c r="BA36" s="136">
        <f t="shared" si="14"/>
        <v>0</v>
      </c>
      <c r="BB36" s="136">
        <f t="shared" si="15"/>
        <v>0</v>
      </c>
      <c r="BC36" s="136">
        <f t="shared" si="16"/>
        <v>0</v>
      </c>
      <c r="BD36" s="136">
        <f t="shared" si="17"/>
        <v>0</v>
      </c>
      <c r="BE36" s="136">
        <f t="shared" si="18"/>
        <v>0</v>
      </c>
      <c r="BF36" s="136">
        <f t="shared" si="19"/>
        <v>0</v>
      </c>
      <c r="BG36" s="136">
        <f t="shared" si="20"/>
        <v>0</v>
      </c>
      <c r="BH36" s="136">
        <f t="shared" si="21"/>
        <v>0</v>
      </c>
      <c r="BI36" s="136">
        <f t="shared" si="22"/>
        <v>0</v>
      </c>
      <c r="BJ36" s="136">
        <f t="shared" si="23"/>
        <v>0</v>
      </c>
      <c r="BK36" s="136">
        <f t="shared" si="24"/>
        <v>0</v>
      </c>
      <c r="BL36" s="136">
        <f t="shared" si="25"/>
        <v>0</v>
      </c>
    </row>
    <row r="37" spans="1:64" ht="18.95" customHeight="1" x14ac:dyDescent="0.2">
      <c r="A37" s="131" t="s">
        <v>67</v>
      </c>
      <c r="B37" s="115" t="s">
        <v>50</v>
      </c>
      <c r="C37" s="115" t="s">
        <v>121</v>
      </c>
      <c r="D37" s="116"/>
      <c r="E37" s="164"/>
      <c r="F37" s="164" t="str">
        <f>LOOKUP(C37,EDT!$A$4:'EDT'!$A$76,EDT!$B$4:'EDT'!$B$76)</f>
        <v>GGR</v>
      </c>
      <c r="G37" s="164">
        <f>LOOKUP(C37,EDT!$A$4:'EDT'!$A$76,EDT!$C$4:'EDT'!$C$76)</f>
        <v>1</v>
      </c>
      <c r="H37" s="157"/>
      <c r="I37" s="113"/>
      <c r="J37" s="72"/>
      <c r="K37" s="73"/>
      <c r="L37" s="72"/>
      <c r="M37" s="73"/>
      <c r="N37" s="74"/>
      <c r="O37" s="75"/>
      <c r="P37" s="72"/>
      <c r="Q37" s="73"/>
      <c r="R37" s="72"/>
      <c r="S37" s="73"/>
      <c r="T37" s="74"/>
      <c r="U37" s="76"/>
      <c r="V37" s="77"/>
      <c r="W37" s="78"/>
      <c r="X37" s="77"/>
      <c r="Y37" s="78"/>
      <c r="Z37" s="79"/>
      <c r="AA37" s="95"/>
      <c r="AB37" s="77"/>
      <c r="AC37" s="78"/>
      <c r="AD37" s="77"/>
      <c r="AE37" s="78"/>
      <c r="AF37" s="79"/>
      <c r="AG37" s="68">
        <f t="shared" si="0"/>
        <v>0</v>
      </c>
      <c r="AH37" s="71">
        <f t="shared" si="1"/>
        <v>0</v>
      </c>
      <c r="BA37" s="136">
        <f t="shared" si="14"/>
        <v>0</v>
      </c>
      <c r="BB37" s="136">
        <f t="shared" si="15"/>
        <v>0</v>
      </c>
      <c r="BC37" s="136">
        <f t="shared" si="16"/>
        <v>0</v>
      </c>
      <c r="BD37" s="136">
        <f t="shared" si="17"/>
        <v>0</v>
      </c>
      <c r="BE37" s="136">
        <f t="shared" si="18"/>
        <v>0</v>
      </c>
      <c r="BF37" s="136">
        <f t="shared" si="19"/>
        <v>0</v>
      </c>
      <c r="BG37" s="136">
        <f t="shared" si="20"/>
        <v>0</v>
      </c>
      <c r="BH37" s="136">
        <f t="shared" si="21"/>
        <v>0</v>
      </c>
      <c r="BI37" s="136">
        <f t="shared" si="22"/>
        <v>0</v>
      </c>
      <c r="BJ37" s="136">
        <f t="shared" si="23"/>
        <v>0</v>
      </c>
      <c r="BK37" s="136">
        <f t="shared" si="24"/>
        <v>0</v>
      </c>
      <c r="BL37" s="136">
        <f t="shared" si="25"/>
        <v>0</v>
      </c>
    </row>
    <row r="38" spans="1:64" ht="18.95" customHeight="1" x14ac:dyDescent="0.2">
      <c r="A38" s="131" t="s">
        <v>67</v>
      </c>
      <c r="B38" s="115" t="s">
        <v>160</v>
      </c>
      <c r="C38" s="115" t="s">
        <v>122</v>
      </c>
      <c r="D38" s="116"/>
      <c r="E38" s="164"/>
      <c r="F38" s="164" t="str">
        <f>LOOKUP(C38,EDT!$A$4:'EDT'!$A$76,EDT!$B$4:'EDT'!$B$76)</f>
        <v>GGR</v>
      </c>
      <c r="G38" s="164">
        <f>LOOKUP(C38,EDT!$A$4:'EDT'!$A$76,EDT!$C$4:'EDT'!$C$76)</f>
        <v>1</v>
      </c>
      <c r="H38" s="157"/>
      <c r="I38" s="113"/>
      <c r="J38" s="72"/>
      <c r="K38" s="73"/>
      <c r="L38" s="72"/>
      <c r="M38" s="73"/>
      <c r="N38" s="74"/>
      <c r="O38" s="75"/>
      <c r="P38" s="72"/>
      <c r="Q38" s="73"/>
      <c r="R38" s="72"/>
      <c r="S38" s="73"/>
      <c r="T38" s="74"/>
      <c r="U38" s="76"/>
      <c r="V38" s="77"/>
      <c r="W38" s="78"/>
      <c r="X38" s="77"/>
      <c r="Y38" s="78"/>
      <c r="Z38" s="79"/>
      <c r="AA38" s="95"/>
      <c r="AB38" s="77"/>
      <c r="AC38" s="78"/>
      <c r="AD38" s="77"/>
      <c r="AE38" s="78"/>
      <c r="AF38" s="79"/>
      <c r="AG38" s="68">
        <f t="shared" si="0"/>
        <v>0</v>
      </c>
      <c r="AH38" s="71">
        <f t="shared" si="1"/>
        <v>0</v>
      </c>
      <c r="BA38" s="136">
        <f t="shared" si="14"/>
        <v>0</v>
      </c>
      <c r="BB38" s="136">
        <f t="shared" si="15"/>
        <v>0</v>
      </c>
      <c r="BC38" s="136">
        <f t="shared" si="16"/>
        <v>0</v>
      </c>
      <c r="BD38" s="136">
        <f t="shared" si="17"/>
        <v>0</v>
      </c>
      <c r="BE38" s="136">
        <f t="shared" si="18"/>
        <v>0</v>
      </c>
      <c r="BF38" s="136">
        <f t="shared" si="19"/>
        <v>0</v>
      </c>
      <c r="BG38" s="136">
        <f t="shared" si="20"/>
        <v>0</v>
      </c>
      <c r="BH38" s="136">
        <f t="shared" si="21"/>
        <v>0</v>
      </c>
      <c r="BI38" s="136">
        <f t="shared" si="22"/>
        <v>0</v>
      </c>
      <c r="BJ38" s="136">
        <f t="shared" si="23"/>
        <v>0</v>
      </c>
      <c r="BK38" s="136">
        <f t="shared" si="24"/>
        <v>0</v>
      </c>
      <c r="BL38" s="136">
        <f t="shared" si="25"/>
        <v>0</v>
      </c>
    </row>
    <row r="39" spans="1:64" ht="15.75" customHeight="1" thickBot="1" x14ac:dyDescent="0.25">
      <c r="A39" s="132" t="s">
        <v>67</v>
      </c>
      <c r="B39" s="120" t="s">
        <v>161</v>
      </c>
      <c r="C39" s="120" t="s">
        <v>123</v>
      </c>
      <c r="D39" s="121"/>
      <c r="E39" s="141"/>
      <c r="F39" s="141" t="str">
        <f>LOOKUP(C39,EDT!$A$4:'EDT'!$A$76,EDT!$B$4:'EDT'!$B$76)</f>
        <v>GGR</v>
      </c>
      <c r="G39" s="141">
        <f>LOOKUP(C39,EDT!$A$4:'EDT'!$A$76,EDT!$C$4:'EDT'!$C$76)</f>
        <v>2</v>
      </c>
      <c r="H39" s="158"/>
      <c r="I39" s="128"/>
      <c r="J39" s="98"/>
      <c r="K39" s="99"/>
      <c r="L39" s="98"/>
      <c r="M39" s="99"/>
      <c r="N39" s="100"/>
      <c r="O39" s="97"/>
      <c r="P39" s="98"/>
      <c r="Q39" s="99"/>
      <c r="R39" s="98"/>
      <c r="S39" s="99"/>
      <c r="T39" s="100"/>
      <c r="U39" s="101"/>
      <c r="V39" s="102"/>
      <c r="W39" s="103"/>
      <c r="X39" s="102"/>
      <c r="Y39" s="103"/>
      <c r="Z39" s="104"/>
      <c r="AA39" s="105"/>
      <c r="AB39" s="102"/>
      <c r="AC39" s="103"/>
      <c r="AD39" s="102"/>
      <c r="AE39" s="103"/>
      <c r="AF39" s="104"/>
      <c r="AG39" s="68">
        <f t="shared" si="0"/>
        <v>0</v>
      </c>
      <c r="AH39" s="71">
        <f t="shared" si="1"/>
        <v>0</v>
      </c>
      <c r="BA39" s="136">
        <f t="shared" si="14"/>
        <v>0</v>
      </c>
      <c r="BB39" s="136">
        <f t="shared" si="15"/>
        <v>0</v>
      </c>
      <c r="BC39" s="136">
        <f t="shared" si="16"/>
        <v>0</v>
      </c>
      <c r="BD39" s="136">
        <f t="shared" si="17"/>
        <v>0</v>
      </c>
      <c r="BE39" s="136">
        <f t="shared" si="18"/>
        <v>0</v>
      </c>
      <c r="BF39" s="136">
        <f t="shared" si="19"/>
        <v>0</v>
      </c>
      <c r="BG39" s="136">
        <f t="shared" si="20"/>
        <v>0</v>
      </c>
      <c r="BH39" s="136">
        <f t="shared" si="21"/>
        <v>0</v>
      </c>
      <c r="BI39" s="136">
        <f t="shared" si="22"/>
        <v>0</v>
      </c>
      <c r="BJ39" s="136">
        <f t="shared" si="23"/>
        <v>0</v>
      </c>
      <c r="BK39" s="136">
        <f t="shared" si="24"/>
        <v>0</v>
      </c>
      <c r="BL39" s="136">
        <f t="shared" si="25"/>
        <v>0</v>
      </c>
    </row>
    <row r="40" spans="1:64" ht="13.5" thickBot="1" x14ac:dyDescent="0.25">
      <c r="H40" s="4" t="s">
        <v>14</v>
      </c>
      <c r="I40" s="159">
        <f t="shared" ref="I40:AH40" si="26">SUM(I4:I39)</f>
        <v>0</v>
      </c>
      <c r="J40" s="160">
        <f t="shared" si="26"/>
        <v>0</v>
      </c>
      <c r="K40" s="159">
        <f t="shared" si="26"/>
        <v>0</v>
      </c>
      <c r="L40" s="160">
        <f t="shared" si="26"/>
        <v>0</v>
      </c>
      <c r="M40" s="159">
        <f t="shared" si="26"/>
        <v>0</v>
      </c>
      <c r="N40" s="160">
        <f t="shared" si="26"/>
        <v>0</v>
      </c>
      <c r="O40" s="159">
        <f t="shared" si="26"/>
        <v>0</v>
      </c>
      <c r="P40" s="160">
        <f t="shared" si="26"/>
        <v>0</v>
      </c>
      <c r="Q40" s="159">
        <f t="shared" si="26"/>
        <v>0</v>
      </c>
      <c r="R40" s="160">
        <f t="shared" si="26"/>
        <v>0</v>
      </c>
      <c r="S40" s="159">
        <f t="shared" si="26"/>
        <v>0</v>
      </c>
      <c r="T40" s="160">
        <f t="shared" si="26"/>
        <v>0</v>
      </c>
      <c r="U40" s="159">
        <f t="shared" si="26"/>
        <v>0</v>
      </c>
      <c r="V40" s="160">
        <f t="shared" si="26"/>
        <v>0</v>
      </c>
      <c r="W40" s="159">
        <f t="shared" si="26"/>
        <v>0</v>
      </c>
      <c r="X40" s="160">
        <f t="shared" si="26"/>
        <v>0</v>
      </c>
      <c r="Y40" s="159">
        <f t="shared" si="26"/>
        <v>0</v>
      </c>
      <c r="Z40" s="160">
        <f t="shared" si="26"/>
        <v>0</v>
      </c>
      <c r="AA40" s="159">
        <f t="shared" si="26"/>
        <v>0</v>
      </c>
      <c r="AB40" s="160">
        <f t="shared" si="26"/>
        <v>0</v>
      </c>
      <c r="AC40" s="159">
        <f t="shared" si="26"/>
        <v>0</v>
      </c>
      <c r="AD40" s="160">
        <f t="shared" si="26"/>
        <v>0</v>
      </c>
      <c r="AE40" s="159">
        <f t="shared" si="26"/>
        <v>0</v>
      </c>
      <c r="AF40" s="160">
        <f t="shared" si="26"/>
        <v>0</v>
      </c>
      <c r="AG40" s="159">
        <f t="shared" si="26"/>
        <v>0</v>
      </c>
      <c r="AH40" s="160">
        <f t="shared" si="26"/>
        <v>0</v>
      </c>
    </row>
    <row r="41" spans="1:64" ht="13.5" thickBot="1" x14ac:dyDescent="0.25">
      <c r="H41" s="4" t="s">
        <v>166</v>
      </c>
      <c r="I41" s="162">
        <f>SUM(BA4:BA39)</f>
        <v>0</v>
      </c>
      <c r="J41" s="161"/>
      <c r="K41" s="161">
        <f>SUM(BB4:BB39)</f>
        <v>0</v>
      </c>
      <c r="L41" s="161"/>
      <c r="M41" s="161">
        <f>SUM(BC4:BC39)</f>
        <v>0</v>
      </c>
      <c r="N41" s="161"/>
      <c r="O41" s="161">
        <f>SUM(BD4:BD39)</f>
        <v>0</v>
      </c>
      <c r="P41" s="161"/>
      <c r="Q41" s="161">
        <f>SUM(BE4:BE39)</f>
        <v>0</v>
      </c>
      <c r="R41" s="161"/>
      <c r="S41" s="161">
        <f>SUM(BF4:BF39)</f>
        <v>0</v>
      </c>
      <c r="T41" s="161"/>
      <c r="U41" s="161">
        <f>SUM(BG4:BG39)</f>
        <v>0</v>
      </c>
      <c r="V41" s="161"/>
      <c r="W41" s="161">
        <f>SUM(BH4:BH39)</f>
        <v>0</v>
      </c>
      <c r="X41" s="161"/>
      <c r="Y41" s="161">
        <f>SUM(BI4:BI39)</f>
        <v>0</v>
      </c>
      <c r="Z41" s="161"/>
      <c r="AA41" s="161">
        <f>SUM(BJ4:BJ39)</f>
        <v>0</v>
      </c>
      <c r="AB41" s="161"/>
      <c r="AC41" s="161">
        <f>SUM(BK4:BK39)</f>
        <v>0</v>
      </c>
      <c r="AD41" s="161"/>
      <c r="AE41" s="161">
        <f>SUM(BL4:BL39)</f>
        <v>0</v>
      </c>
      <c r="AF41" s="161"/>
      <c r="AG41" s="161">
        <f>I41+K41+M41+O41+Q41+S41+U41+W41+Y41+AA41+AC41+AE41</f>
        <v>0</v>
      </c>
      <c r="AH41" s="163"/>
    </row>
    <row r="42" spans="1:64" ht="33" customHeight="1" x14ac:dyDescent="0.2">
      <c r="A42" s="196" t="s">
        <v>221</v>
      </c>
      <c r="B42" s="244"/>
      <c r="C42" s="244"/>
      <c r="D42" s="244"/>
      <c r="E42" s="244"/>
      <c r="F42" s="244"/>
      <c r="G42" s="244"/>
      <c r="H42" s="244"/>
    </row>
    <row r="43" spans="1:64" ht="20.100000000000001" customHeight="1" x14ac:dyDescent="0.2">
      <c r="A43" s="196" t="s">
        <v>190</v>
      </c>
      <c r="B43" s="244"/>
      <c r="C43" s="244"/>
      <c r="D43" s="244"/>
      <c r="E43" s="244"/>
      <c r="F43" s="244"/>
      <c r="G43" s="244"/>
      <c r="H43" s="244"/>
    </row>
    <row r="44" spans="1:64" ht="30" customHeight="1" x14ac:dyDescent="0.2">
      <c r="A44" s="209" t="s">
        <v>217</v>
      </c>
      <c r="B44" s="251"/>
      <c r="C44" s="251"/>
      <c r="D44" s="251"/>
      <c r="E44" s="251"/>
      <c r="F44" s="251"/>
      <c r="G44" s="251"/>
      <c r="H44" s="251"/>
    </row>
    <row r="45" spans="1:64" ht="20.100000000000001" customHeight="1" x14ac:dyDescent="0.2">
      <c r="A45" s="196" t="s">
        <v>191</v>
      </c>
      <c r="B45" s="244"/>
      <c r="C45" s="244"/>
      <c r="D45" s="244"/>
      <c r="E45" s="244"/>
      <c r="F45" s="244"/>
      <c r="G45" s="244"/>
      <c r="H45" s="244"/>
    </row>
    <row r="46" spans="1:64" ht="20.100000000000001" customHeight="1" x14ac:dyDescent="0.2">
      <c r="A46" s="196" t="s">
        <v>222</v>
      </c>
      <c r="B46" s="244"/>
      <c r="C46" s="244"/>
      <c r="D46" s="244"/>
      <c r="E46" s="244"/>
      <c r="F46" s="244"/>
      <c r="G46" s="244"/>
      <c r="H46" s="244"/>
    </row>
    <row r="47" spans="1:64" ht="20.100000000000001" customHeight="1" x14ac:dyDescent="0.2">
      <c r="A47" s="196" t="s">
        <v>218</v>
      </c>
      <c r="B47" s="244"/>
      <c r="C47" s="244"/>
      <c r="D47" s="244"/>
      <c r="E47" s="244"/>
      <c r="F47" s="244"/>
      <c r="G47" s="244"/>
      <c r="H47" s="244"/>
    </row>
    <row r="48" spans="1:64" ht="20.100000000000001" customHeight="1" x14ac:dyDescent="0.2">
      <c r="A48" s="196" t="s">
        <v>219</v>
      </c>
      <c r="B48" s="244"/>
      <c r="C48" s="244"/>
      <c r="D48" s="244"/>
      <c r="E48" s="244"/>
      <c r="F48" s="244"/>
      <c r="G48" s="244"/>
      <c r="H48" s="244"/>
    </row>
    <row r="49" spans="1:8" ht="30" customHeight="1" x14ac:dyDescent="0.2">
      <c r="A49" s="209" t="s">
        <v>220</v>
      </c>
      <c r="B49" s="251"/>
      <c r="C49" s="251"/>
      <c r="D49" s="251"/>
      <c r="E49" s="251"/>
      <c r="F49" s="251"/>
      <c r="G49" s="251"/>
      <c r="H49" s="251"/>
    </row>
    <row r="50" spans="1:8" ht="20.100000000000001" customHeight="1" x14ac:dyDescent="0.2">
      <c r="A50" s="196" t="s">
        <v>192</v>
      </c>
      <c r="B50" s="244"/>
      <c r="C50" s="244"/>
      <c r="D50" s="244"/>
      <c r="E50" s="244"/>
      <c r="F50" s="244"/>
      <c r="G50" s="244"/>
      <c r="H50" s="244"/>
    </row>
    <row r="51" spans="1:8" ht="20.100000000000001" customHeight="1" x14ac:dyDescent="0.2">
      <c r="A51" s="196" t="s">
        <v>193</v>
      </c>
      <c r="B51" s="244"/>
      <c r="C51" s="244"/>
      <c r="D51" s="244"/>
      <c r="E51" s="244"/>
      <c r="F51" s="244"/>
      <c r="G51" s="244"/>
      <c r="H51" s="244"/>
    </row>
  </sheetData>
  <mergeCells count="36">
    <mergeCell ref="BA1:BL1"/>
    <mergeCell ref="A49:H49"/>
    <mergeCell ref="A50:H50"/>
    <mergeCell ref="A51:H51"/>
    <mergeCell ref="A44:H44"/>
    <mergeCell ref="A45:H45"/>
    <mergeCell ref="A46:H46"/>
    <mergeCell ref="A47:H47"/>
    <mergeCell ref="A48:H48"/>
    <mergeCell ref="F1:F3"/>
    <mergeCell ref="G1:G3"/>
    <mergeCell ref="H1:H3"/>
    <mergeCell ref="A42:H42"/>
    <mergeCell ref="A43:H43"/>
    <mergeCell ref="A1:A3"/>
    <mergeCell ref="B1:B3"/>
    <mergeCell ref="C1:C3"/>
    <mergeCell ref="D1:D3"/>
    <mergeCell ref="E1:E3"/>
    <mergeCell ref="I1:N1"/>
    <mergeCell ref="I2:J2"/>
    <mergeCell ref="K2:L2"/>
    <mergeCell ref="M2:N2"/>
    <mergeCell ref="AA2:AB2"/>
    <mergeCell ref="AG1:AH2"/>
    <mergeCell ref="AC2:AD2"/>
    <mergeCell ref="AE2:AF2"/>
    <mergeCell ref="Q2:R2"/>
    <mergeCell ref="AA1:AF1"/>
    <mergeCell ref="O1:T1"/>
    <mergeCell ref="U1:Z1"/>
    <mergeCell ref="S2:T2"/>
    <mergeCell ref="U2:V2"/>
    <mergeCell ref="W2:X2"/>
    <mergeCell ref="Y2:Z2"/>
    <mergeCell ref="O2:P2"/>
  </mergeCells>
  <dataValidations count="1">
    <dataValidation type="list" allowBlank="1" showInputMessage="1" showErrorMessage="1" sqref="C4:C39">
      <formula1>INDIRECT(B4)</formula1>
    </dataValidation>
  </dataValidations>
  <pageMargins left="1" right="1" top="1" bottom="0.5" header="0.5" footer="0.5"/>
  <pageSetup orientation="landscape" r:id="rId1"/>
  <headerFooter alignWithMargins="0">
    <oddHeader>&amp;C&amp;"Berlin Sans FB Demi,Bold"&amp;18GFR/AMM General Surveillance Plan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Cascading!$A$4:$AD$4</xm:f>
          </x14:formula1>
          <xm:sqref>B4:B39</xm:sqref>
        </x14:dataValidation>
        <x14:dataValidation type="list" allowBlank="1" showInputMessage="1" showErrorMessage="1">
          <x14:formula1>
            <xm:f>Cascading!$E$18:$E$22</xm:f>
          </x14:formula1>
          <xm:sqref>E4:E39</xm:sqref>
        </x14:dataValidation>
        <x14:dataValidation type="list" allowBlank="1" showInputMessage="1" showErrorMessage="1">
          <x14:formula1>
            <xm:f>Cascading!$F$18:$F$25</xm:f>
          </x14:formula1>
          <xm:sqref>H4:H39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zoomScale="90" zoomScaleNormal="90" workbookViewId="0">
      <selection activeCell="F5" sqref="F5"/>
    </sheetView>
  </sheetViews>
  <sheetFormatPr defaultRowHeight="12.75" x14ac:dyDescent="0.2"/>
  <cols>
    <col min="1" max="1" width="23.85546875" style="108" customWidth="1"/>
    <col min="2" max="2" width="20" style="108" customWidth="1"/>
    <col min="3" max="3" width="32.85546875" style="108" customWidth="1"/>
    <col min="4" max="4" width="28.85546875" style="108" customWidth="1"/>
    <col min="5" max="5" width="25.7109375" style="107" customWidth="1"/>
    <col min="6" max="6" width="20.42578125" style="107" customWidth="1"/>
    <col min="7" max="7" width="23.42578125" style="107" customWidth="1"/>
    <col min="8" max="8" width="24.5703125" style="107" customWidth="1"/>
    <col min="9" max="32" width="8.7109375" customWidth="1"/>
  </cols>
  <sheetData>
    <row r="1" spans="1:64" ht="22.5" customHeight="1" thickBot="1" x14ac:dyDescent="0.25">
      <c r="A1" s="258" t="s">
        <v>76</v>
      </c>
      <c r="B1" s="258"/>
      <c r="C1" s="258"/>
      <c r="D1" s="258"/>
      <c r="E1" s="258"/>
      <c r="F1" s="258"/>
      <c r="G1" s="258"/>
      <c r="H1" s="258"/>
    </row>
    <row r="2" spans="1:64" ht="45.75" customHeight="1" thickBot="1" x14ac:dyDescent="0.25">
      <c r="A2" s="259" t="s">
        <v>245</v>
      </c>
      <c r="B2" s="262" t="s">
        <v>56</v>
      </c>
      <c r="C2" s="265" t="s">
        <v>224</v>
      </c>
      <c r="D2" s="268" t="s">
        <v>17</v>
      </c>
      <c r="E2" s="245" t="s">
        <v>244</v>
      </c>
      <c r="F2" s="245" t="s">
        <v>247</v>
      </c>
      <c r="G2" s="245" t="s">
        <v>246</v>
      </c>
      <c r="H2" s="248" t="s">
        <v>243</v>
      </c>
      <c r="I2" s="226" t="s">
        <v>6</v>
      </c>
      <c r="J2" s="226"/>
      <c r="K2" s="226"/>
      <c r="L2" s="226"/>
      <c r="M2" s="226"/>
      <c r="N2" s="227"/>
      <c r="O2" s="228" t="s">
        <v>9</v>
      </c>
      <c r="P2" s="229"/>
      <c r="Q2" s="229"/>
      <c r="R2" s="229"/>
      <c r="S2" s="229"/>
      <c r="T2" s="230"/>
      <c r="U2" s="228" t="s">
        <v>7</v>
      </c>
      <c r="V2" s="229"/>
      <c r="W2" s="229"/>
      <c r="X2" s="229"/>
      <c r="Y2" s="229"/>
      <c r="Z2" s="230"/>
      <c r="AA2" s="229" t="s">
        <v>8</v>
      </c>
      <c r="AB2" s="229"/>
      <c r="AC2" s="229"/>
      <c r="AD2" s="229"/>
      <c r="AE2" s="229"/>
      <c r="AF2" s="229"/>
      <c r="AG2" s="218" t="s">
        <v>51</v>
      </c>
      <c r="AH2" s="219"/>
      <c r="BA2" s="192" t="s">
        <v>181</v>
      </c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</row>
    <row r="3" spans="1:64" ht="20.100000000000001" customHeight="1" thickBot="1" x14ac:dyDescent="0.25">
      <c r="A3" s="260"/>
      <c r="B3" s="263"/>
      <c r="C3" s="266"/>
      <c r="D3" s="269"/>
      <c r="E3" s="246"/>
      <c r="F3" s="246"/>
      <c r="G3" s="246"/>
      <c r="H3" s="249"/>
      <c r="I3" s="243" t="s">
        <v>38</v>
      </c>
      <c r="J3" s="223"/>
      <c r="K3" s="223" t="s">
        <v>39</v>
      </c>
      <c r="L3" s="223"/>
      <c r="M3" s="223" t="s">
        <v>1</v>
      </c>
      <c r="N3" s="224"/>
      <c r="O3" s="222" t="s">
        <v>2</v>
      </c>
      <c r="P3" s="223"/>
      <c r="Q3" s="223" t="s">
        <v>3</v>
      </c>
      <c r="R3" s="223"/>
      <c r="S3" s="223" t="s">
        <v>4</v>
      </c>
      <c r="T3" s="224"/>
      <c r="U3" s="222" t="s">
        <v>5</v>
      </c>
      <c r="V3" s="223"/>
      <c r="W3" s="223" t="s">
        <v>40</v>
      </c>
      <c r="X3" s="223"/>
      <c r="Y3" s="223" t="s">
        <v>41</v>
      </c>
      <c r="Z3" s="224"/>
      <c r="AA3" s="243" t="s">
        <v>42</v>
      </c>
      <c r="AB3" s="223"/>
      <c r="AC3" s="223" t="s">
        <v>43</v>
      </c>
      <c r="AD3" s="223"/>
      <c r="AE3" s="223" t="s">
        <v>44</v>
      </c>
      <c r="AF3" s="257"/>
      <c r="AG3" s="220"/>
      <c r="AH3" s="221"/>
    </row>
    <row r="4" spans="1:64" ht="20.100000000000001" customHeight="1" thickBot="1" x14ac:dyDescent="0.25">
      <c r="A4" s="261"/>
      <c r="B4" s="264"/>
      <c r="C4" s="267"/>
      <c r="D4" s="142" t="s">
        <v>46</v>
      </c>
      <c r="E4" s="247"/>
      <c r="F4" s="247"/>
      <c r="G4" s="247"/>
      <c r="H4" s="250"/>
      <c r="I4" s="24" t="s">
        <v>37</v>
      </c>
      <c r="J4" s="10" t="s">
        <v>36</v>
      </c>
      <c r="K4" s="11" t="s">
        <v>37</v>
      </c>
      <c r="L4" s="10" t="s">
        <v>36</v>
      </c>
      <c r="M4" s="11" t="s">
        <v>37</v>
      </c>
      <c r="N4" s="12" t="s">
        <v>36</v>
      </c>
      <c r="O4" s="9" t="s">
        <v>37</v>
      </c>
      <c r="P4" s="10" t="s">
        <v>36</v>
      </c>
      <c r="Q4" s="11" t="s">
        <v>37</v>
      </c>
      <c r="R4" s="10" t="s">
        <v>36</v>
      </c>
      <c r="S4" s="11" t="s">
        <v>37</v>
      </c>
      <c r="T4" s="12" t="s">
        <v>36</v>
      </c>
      <c r="U4" s="9" t="s">
        <v>37</v>
      </c>
      <c r="V4" s="10" t="s">
        <v>36</v>
      </c>
      <c r="W4" s="11" t="s">
        <v>37</v>
      </c>
      <c r="X4" s="10" t="s">
        <v>36</v>
      </c>
      <c r="Y4" s="11" t="s">
        <v>37</v>
      </c>
      <c r="Z4" s="12" t="s">
        <v>36</v>
      </c>
      <c r="AA4" s="24" t="s">
        <v>37</v>
      </c>
      <c r="AB4" s="10" t="s">
        <v>36</v>
      </c>
      <c r="AC4" s="11" t="s">
        <v>37</v>
      </c>
      <c r="AD4" s="10" t="s">
        <v>36</v>
      </c>
      <c r="AE4" s="11" t="s">
        <v>37</v>
      </c>
      <c r="AF4" s="12" t="s">
        <v>36</v>
      </c>
      <c r="AG4" s="92" t="s">
        <v>37</v>
      </c>
      <c r="AH4" s="93" t="s">
        <v>36</v>
      </c>
      <c r="BA4" s="136" t="s">
        <v>170</v>
      </c>
      <c r="BB4" s="136" t="s">
        <v>171</v>
      </c>
      <c r="BC4" s="136" t="s">
        <v>172</v>
      </c>
      <c r="BD4" s="136" t="s">
        <v>173</v>
      </c>
      <c r="BE4" s="136" t="s">
        <v>3</v>
      </c>
      <c r="BF4" s="136" t="s">
        <v>174</v>
      </c>
      <c r="BG4" s="136" t="s">
        <v>175</v>
      </c>
      <c r="BH4" s="136" t="s">
        <v>176</v>
      </c>
      <c r="BI4" s="136" t="s">
        <v>177</v>
      </c>
      <c r="BJ4" s="136" t="s">
        <v>178</v>
      </c>
      <c r="BK4" s="136" t="s">
        <v>179</v>
      </c>
      <c r="BL4" s="136" t="s">
        <v>180</v>
      </c>
    </row>
    <row r="5" spans="1:64" ht="18.95" customHeight="1" x14ac:dyDescent="0.2">
      <c r="A5" s="143" t="s">
        <v>67</v>
      </c>
      <c r="B5" s="144"/>
      <c r="C5" s="144"/>
      <c r="D5" s="145"/>
      <c r="E5" s="140"/>
      <c r="F5" s="140" t="s">
        <v>79</v>
      </c>
      <c r="G5" s="140" t="e">
        <f>LOOKUP(C5,EDT!$A$4:'EDT'!$A$76,EDT!$C$4:'EDT'!$C$76)</f>
        <v>#N/A</v>
      </c>
      <c r="H5" s="156"/>
      <c r="I5" s="112"/>
      <c r="J5" s="64"/>
      <c r="K5" s="65"/>
      <c r="L5" s="64"/>
      <c r="M5" s="65"/>
      <c r="N5" s="66"/>
      <c r="O5" s="67"/>
      <c r="P5" s="64"/>
      <c r="Q5" s="65"/>
      <c r="R5" s="64"/>
      <c r="S5" s="65"/>
      <c r="T5" s="66"/>
      <c r="U5" s="68"/>
      <c r="V5" s="69"/>
      <c r="W5" s="70"/>
      <c r="X5" s="69"/>
      <c r="Y5" s="70"/>
      <c r="Z5" s="71"/>
      <c r="AA5" s="94"/>
      <c r="AB5" s="69"/>
      <c r="AC5" s="70"/>
      <c r="AD5" s="69"/>
      <c r="AE5" s="70"/>
      <c r="AF5" s="71"/>
      <c r="AG5" s="68">
        <f>I5+K5+M5+O5+Q5+S5+U5+W5+Y5+AA5+AC5+AE5</f>
        <v>0</v>
      </c>
      <c r="AH5" s="71">
        <f>J5+L5+N5+P5+R5+T5+V5+X5+Z5+AB5+AD5+AF5</f>
        <v>0</v>
      </c>
      <c r="BA5" s="136" t="e">
        <f>G5*I5</f>
        <v>#N/A</v>
      </c>
      <c r="BB5" s="136" t="e">
        <f>G5*K5</f>
        <v>#N/A</v>
      </c>
      <c r="BC5" s="136" t="e">
        <f>G5*M5</f>
        <v>#N/A</v>
      </c>
      <c r="BD5" s="136" t="e">
        <f>G5*O5</f>
        <v>#N/A</v>
      </c>
      <c r="BE5" s="136" t="e">
        <f>G5*Q5</f>
        <v>#N/A</v>
      </c>
      <c r="BF5" s="136" t="e">
        <f>G5*S5</f>
        <v>#N/A</v>
      </c>
      <c r="BG5" s="136" t="e">
        <f>G5*U5</f>
        <v>#N/A</v>
      </c>
      <c r="BH5" s="136" t="e">
        <f>G5*W5</f>
        <v>#N/A</v>
      </c>
      <c r="BI5" s="136" t="e">
        <f>G5*Y5</f>
        <v>#N/A</v>
      </c>
      <c r="BJ5" s="136" t="e">
        <f>G5*AA5</f>
        <v>#N/A</v>
      </c>
      <c r="BK5" s="136" t="e">
        <f>G5*AC5</f>
        <v>#N/A</v>
      </c>
      <c r="BL5" s="136" t="e">
        <f>G5*AE5</f>
        <v>#N/A</v>
      </c>
    </row>
    <row r="6" spans="1:64" ht="18.95" customHeight="1" x14ac:dyDescent="0.2">
      <c r="A6" s="146" t="s">
        <v>67</v>
      </c>
      <c r="B6" s="147"/>
      <c r="C6" s="147"/>
      <c r="D6" s="148"/>
      <c r="E6" s="164"/>
      <c r="F6" s="164" t="s">
        <v>79</v>
      </c>
      <c r="G6" s="164" t="e">
        <f>LOOKUP(C6,EDT!$A$4:'EDT'!$A$76,EDT!$C$4:'EDT'!$C$76)</f>
        <v>#N/A</v>
      </c>
      <c r="H6" s="157"/>
      <c r="I6" s="112"/>
      <c r="J6" s="64"/>
      <c r="K6" s="65"/>
      <c r="L6" s="64"/>
      <c r="M6" s="65"/>
      <c r="N6" s="66"/>
      <c r="O6" s="67"/>
      <c r="P6" s="64"/>
      <c r="Q6" s="65"/>
      <c r="R6" s="64"/>
      <c r="S6" s="65"/>
      <c r="T6" s="66"/>
      <c r="U6" s="68"/>
      <c r="V6" s="69"/>
      <c r="W6" s="70"/>
      <c r="X6" s="69"/>
      <c r="Y6" s="70"/>
      <c r="Z6" s="71"/>
      <c r="AA6" s="94"/>
      <c r="AB6" s="69"/>
      <c r="AC6" s="70"/>
      <c r="AD6" s="69"/>
      <c r="AE6" s="70"/>
      <c r="AF6" s="71"/>
      <c r="AG6" s="68">
        <f t="shared" ref="AG6:AG8" si="0">I6+K6+M6+O6+Q6+S6+U6+W6+Y6+AA6+AC6+AE6</f>
        <v>0</v>
      </c>
      <c r="AH6" s="71">
        <f t="shared" ref="AH6:AH8" si="1">J6+L6+N6+P6+R6+T6+V6+X6+Z6+AB6+AD6+AF6</f>
        <v>0</v>
      </c>
      <c r="BA6" s="136" t="e">
        <f t="shared" ref="BA6:BA8" si="2">G6*I6</f>
        <v>#N/A</v>
      </c>
      <c r="BB6" s="136" t="e">
        <f t="shared" ref="BB6:BB8" si="3">G6*K6</f>
        <v>#N/A</v>
      </c>
      <c r="BC6" s="136" t="e">
        <f t="shared" ref="BC6:BC8" si="4">G6*M6</f>
        <v>#N/A</v>
      </c>
      <c r="BD6" s="136" t="e">
        <f t="shared" ref="BD6:BD8" si="5">G6*O6</f>
        <v>#N/A</v>
      </c>
      <c r="BE6" s="136" t="e">
        <f t="shared" ref="BE6:BE8" si="6">G6*Q6</f>
        <v>#N/A</v>
      </c>
      <c r="BF6" s="136" t="e">
        <f t="shared" ref="BF6:BF8" si="7">G6*S6</f>
        <v>#N/A</v>
      </c>
      <c r="BG6" s="136" t="e">
        <f t="shared" ref="BG6:BG8" si="8">G6*U6</f>
        <v>#N/A</v>
      </c>
      <c r="BH6" s="136" t="e">
        <f t="shared" ref="BH6:BH8" si="9">G6*W6</f>
        <v>#N/A</v>
      </c>
      <c r="BI6" s="136" t="e">
        <f t="shared" ref="BI6:BI8" si="10">G6*Y6</f>
        <v>#N/A</v>
      </c>
      <c r="BJ6" s="136" t="e">
        <f t="shared" ref="BJ6:BJ8" si="11">G6*AA6</f>
        <v>#N/A</v>
      </c>
      <c r="BK6" s="136" t="e">
        <f t="shared" ref="BK6:BK8" si="12">G6*AC6</f>
        <v>#N/A</v>
      </c>
      <c r="BL6" s="136" t="e">
        <f t="shared" ref="BL6:BL8" si="13">G6*AE6</f>
        <v>#N/A</v>
      </c>
    </row>
    <row r="7" spans="1:64" ht="18.95" customHeight="1" x14ac:dyDescent="0.2">
      <c r="A7" s="146" t="s">
        <v>67</v>
      </c>
      <c r="B7" s="147"/>
      <c r="C7" s="147"/>
      <c r="D7" s="148"/>
      <c r="E7" s="164"/>
      <c r="F7" s="164" t="s">
        <v>79</v>
      </c>
      <c r="G7" s="164" t="e">
        <f>LOOKUP(C7,EDT!$A$4:'EDT'!$A$76,EDT!$C$4:'EDT'!$C$76)</f>
        <v>#N/A</v>
      </c>
      <c r="H7" s="157"/>
      <c r="I7" s="113"/>
      <c r="J7" s="72"/>
      <c r="K7" s="73"/>
      <c r="L7" s="72"/>
      <c r="M7" s="73"/>
      <c r="N7" s="74"/>
      <c r="O7" s="75"/>
      <c r="P7" s="72"/>
      <c r="Q7" s="73"/>
      <c r="R7" s="72"/>
      <c r="S7" s="73"/>
      <c r="T7" s="74"/>
      <c r="U7" s="76"/>
      <c r="V7" s="77"/>
      <c r="W7" s="78"/>
      <c r="X7" s="77"/>
      <c r="Y7" s="73"/>
      <c r="Z7" s="79"/>
      <c r="AA7" s="95"/>
      <c r="AB7" s="77"/>
      <c r="AC7" s="78"/>
      <c r="AD7" s="77"/>
      <c r="AE7" s="78"/>
      <c r="AF7" s="79"/>
      <c r="AG7" s="68">
        <f t="shared" si="0"/>
        <v>0</v>
      </c>
      <c r="AH7" s="71">
        <f t="shared" si="1"/>
        <v>0</v>
      </c>
      <c r="BA7" s="136" t="e">
        <f t="shared" si="2"/>
        <v>#N/A</v>
      </c>
      <c r="BB7" s="136" t="e">
        <f t="shared" si="3"/>
        <v>#N/A</v>
      </c>
      <c r="BC7" s="136" t="e">
        <f t="shared" si="4"/>
        <v>#N/A</v>
      </c>
      <c r="BD7" s="136" t="e">
        <f t="shared" si="5"/>
        <v>#N/A</v>
      </c>
      <c r="BE7" s="136" t="e">
        <f t="shared" si="6"/>
        <v>#N/A</v>
      </c>
      <c r="BF7" s="136" t="e">
        <f t="shared" si="7"/>
        <v>#N/A</v>
      </c>
      <c r="BG7" s="136" t="e">
        <f t="shared" si="8"/>
        <v>#N/A</v>
      </c>
      <c r="BH7" s="136" t="e">
        <f t="shared" si="9"/>
        <v>#N/A</v>
      </c>
      <c r="BI7" s="136" t="e">
        <f t="shared" si="10"/>
        <v>#N/A</v>
      </c>
      <c r="BJ7" s="136" t="e">
        <f t="shared" si="11"/>
        <v>#N/A</v>
      </c>
      <c r="BK7" s="136" t="e">
        <f t="shared" si="12"/>
        <v>#N/A</v>
      </c>
      <c r="BL7" s="136" t="e">
        <f t="shared" si="13"/>
        <v>#N/A</v>
      </c>
    </row>
    <row r="8" spans="1:64" ht="18.95" customHeight="1" thickBot="1" x14ac:dyDescent="0.25">
      <c r="A8" s="149" t="s">
        <v>67</v>
      </c>
      <c r="B8" s="150"/>
      <c r="C8" s="150"/>
      <c r="D8" s="151"/>
      <c r="E8" s="141"/>
      <c r="F8" s="141" t="s">
        <v>79</v>
      </c>
      <c r="G8" s="141" t="e">
        <f>LOOKUP(C8,EDT!$A$4:'EDT'!$A$76,EDT!$C$4:'EDT'!$C$76)</f>
        <v>#N/A</v>
      </c>
      <c r="H8" s="158"/>
      <c r="I8" s="113"/>
      <c r="J8" s="72"/>
      <c r="K8" s="73"/>
      <c r="L8" s="72"/>
      <c r="M8" s="73"/>
      <c r="N8" s="74"/>
      <c r="O8" s="75"/>
      <c r="P8" s="72"/>
      <c r="Q8" s="73"/>
      <c r="R8" s="72"/>
      <c r="S8" s="73"/>
      <c r="T8" s="74"/>
      <c r="U8" s="76"/>
      <c r="V8" s="77"/>
      <c r="W8" s="78"/>
      <c r="X8" s="77"/>
      <c r="Y8" s="73"/>
      <c r="Z8" s="79"/>
      <c r="AA8" s="95"/>
      <c r="AB8" s="77"/>
      <c r="AC8" s="78"/>
      <c r="AD8" s="77"/>
      <c r="AE8" s="78"/>
      <c r="AF8" s="79"/>
      <c r="AG8" s="68">
        <f t="shared" si="0"/>
        <v>0</v>
      </c>
      <c r="AH8" s="71">
        <f t="shared" si="1"/>
        <v>0</v>
      </c>
      <c r="BA8" s="136" t="e">
        <f t="shared" si="2"/>
        <v>#N/A</v>
      </c>
      <c r="BB8" s="136" t="e">
        <f t="shared" si="3"/>
        <v>#N/A</v>
      </c>
      <c r="BC8" s="136" t="e">
        <f t="shared" si="4"/>
        <v>#N/A</v>
      </c>
      <c r="BD8" s="136" t="e">
        <f t="shared" si="5"/>
        <v>#N/A</v>
      </c>
      <c r="BE8" s="136" t="e">
        <f t="shared" si="6"/>
        <v>#N/A</v>
      </c>
      <c r="BF8" s="136" t="e">
        <f t="shared" si="7"/>
        <v>#N/A</v>
      </c>
      <c r="BG8" s="136" t="e">
        <f t="shared" si="8"/>
        <v>#N/A</v>
      </c>
      <c r="BH8" s="136" t="e">
        <f t="shared" si="9"/>
        <v>#N/A</v>
      </c>
      <c r="BI8" s="136" t="e">
        <f t="shared" si="10"/>
        <v>#N/A</v>
      </c>
      <c r="BJ8" s="136" t="e">
        <f t="shared" si="11"/>
        <v>#N/A</v>
      </c>
      <c r="BK8" s="136" t="e">
        <f t="shared" si="12"/>
        <v>#N/A</v>
      </c>
      <c r="BL8" s="136" t="e">
        <f t="shared" si="13"/>
        <v>#N/A</v>
      </c>
    </row>
    <row r="9" spans="1:64" ht="18.95" customHeight="1" thickBot="1" x14ac:dyDescent="0.25">
      <c r="H9" s="4" t="s">
        <v>14</v>
      </c>
      <c r="I9" s="159">
        <f t="shared" ref="I9:AH9" si="14">SUM(I5:I8)</f>
        <v>0</v>
      </c>
      <c r="J9" s="160">
        <f t="shared" si="14"/>
        <v>0</v>
      </c>
      <c r="K9" s="159">
        <f t="shared" si="14"/>
        <v>0</v>
      </c>
      <c r="L9" s="160">
        <f t="shared" si="14"/>
        <v>0</v>
      </c>
      <c r="M9" s="159">
        <f t="shared" si="14"/>
        <v>0</v>
      </c>
      <c r="N9" s="160">
        <f t="shared" si="14"/>
        <v>0</v>
      </c>
      <c r="O9" s="159">
        <f t="shared" si="14"/>
        <v>0</v>
      </c>
      <c r="P9" s="160">
        <f t="shared" si="14"/>
        <v>0</v>
      </c>
      <c r="Q9" s="159">
        <f t="shared" si="14"/>
        <v>0</v>
      </c>
      <c r="R9" s="160">
        <f t="shared" si="14"/>
        <v>0</v>
      </c>
      <c r="S9" s="159">
        <f t="shared" si="14"/>
        <v>0</v>
      </c>
      <c r="T9" s="160">
        <f t="shared" si="14"/>
        <v>0</v>
      </c>
      <c r="U9" s="159">
        <f t="shared" si="14"/>
        <v>0</v>
      </c>
      <c r="V9" s="160">
        <f t="shared" si="14"/>
        <v>0</v>
      </c>
      <c r="W9" s="159">
        <f t="shared" si="14"/>
        <v>0</v>
      </c>
      <c r="X9" s="160">
        <f t="shared" si="14"/>
        <v>0</v>
      </c>
      <c r="Y9" s="159">
        <f t="shared" si="14"/>
        <v>0</v>
      </c>
      <c r="Z9" s="160">
        <f t="shared" si="14"/>
        <v>0</v>
      </c>
      <c r="AA9" s="159">
        <f t="shared" si="14"/>
        <v>0</v>
      </c>
      <c r="AB9" s="160">
        <f t="shared" si="14"/>
        <v>0</v>
      </c>
      <c r="AC9" s="159">
        <f t="shared" si="14"/>
        <v>0</v>
      </c>
      <c r="AD9" s="160">
        <f t="shared" si="14"/>
        <v>0</v>
      </c>
      <c r="AE9" s="159">
        <f t="shared" si="14"/>
        <v>0</v>
      </c>
      <c r="AF9" s="160">
        <f t="shared" si="14"/>
        <v>0</v>
      </c>
      <c r="AG9" s="159">
        <f t="shared" si="14"/>
        <v>0</v>
      </c>
      <c r="AH9" s="160">
        <f t="shared" si="14"/>
        <v>0</v>
      </c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</row>
    <row r="10" spans="1:64" ht="13.5" thickBot="1" x14ac:dyDescent="0.25">
      <c r="H10" s="4" t="s">
        <v>166</v>
      </c>
      <c r="I10" s="162" t="e">
        <f>SUM(BA5:BA8)</f>
        <v>#N/A</v>
      </c>
      <c r="J10" s="161"/>
      <c r="K10" s="161" t="e">
        <f>SUM(BB5:BB8)</f>
        <v>#N/A</v>
      </c>
      <c r="L10" s="161"/>
      <c r="M10" s="161" t="e">
        <f>SUM(BC5:BC8)</f>
        <v>#N/A</v>
      </c>
      <c r="N10" s="161"/>
      <c r="O10" s="161" t="e">
        <f>SUM(BD5:BD8)</f>
        <v>#N/A</v>
      </c>
      <c r="P10" s="161"/>
      <c r="Q10" s="161" t="e">
        <f>SUM(BE5:BE8)</f>
        <v>#N/A</v>
      </c>
      <c r="R10" s="161"/>
      <c r="S10" s="161" t="e">
        <f>SUM(BF5:BF8)</f>
        <v>#N/A</v>
      </c>
      <c r="T10" s="161"/>
      <c r="U10" s="161" t="e">
        <f>SUM(BG5:BG8)</f>
        <v>#N/A</v>
      </c>
      <c r="V10" s="161"/>
      <c r="W10" s="161" t="e">
        <f>SUM(BH5:BH8)</f>
        <v>#N/A</v>
      </c>
      <c r="X10" s="161"/>
      <c r="Y10" s="161" t="e">
        <f>SUM(BI5:BI8)</f>
        <v>#N/A</v>
      </c>
      <c r="Z10" s="161"/>
      <c r="AA10" s="161" t="e">
        <f>SUM(BJ5:BJ8)</f>
        <v>#N/A</v>
      </c>
      <c r="AB10" s="161"/>
      <c r="AC10" s="161" t="e">
        <f>SUM(BK5:BK8)</f>
        <v>#N/A</v>
      </c>
      <c r="AD10" s="161"/>
      <c r="AE10" s="161" t="e">
        <f>SUM(BL5:BL8)</f>
        <v>#N/A</v>
      </c>
      <c r="AF10" s="161"/>
      <c r="AG10" s="161" t="e">
        <f>I10+K10+M10+O10+Q10+S10+U10+W10+Y10+AA10+AC10+AE10</f>
        <v>#N/A</v>
      </c>
      <c r="AH10" s="163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</row>
    <row r="11" spans="1:64" ht="28.5" customHeight="1" x14ac:dyDescent="0.2">
      <c r="A11" s="196" t="s">
        <v>221</v>
      </c>
      <c r="B11" s="244"/>
      <c r="C11" s="244"/>
      <c r="D11" s="244"/>
      <c r="E11" s="244"/>
      <c r="F11" s="244"/>
      <c r="G11" s="244"/>
      <c r="H11" s="244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</row>
    <row r="12" spans="1:64" ht="20.100000000000001" customHeight="1" x14ac:dyDescent="0.2">
      <c r="A12" s="196" t="s">
        <v>190</v>
      </c>
      <c r="B12" s="244"/>
      <c r="C12" s="244"/>
      <c r="D12" s="244"/>
      <c r="E12" s="244"/>
      <c r="F12" s="244"/>
      <c r="G12" s="244"/>
      <c r="H12" s="244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</row>
    <row r="13" spans="1:64" ht="30" customHeight="1" x14ac:dyDescent="0.2">
      <c r="A13" s="209" t="s">
        <v>217</v>
      </c>
      <c r="B13" s="251"/>
      <c r="C13" s="251"/>
      <c r="D13" s="251"/>
      <c r="E13" s="251"/>
      <c r="F13" s="251"/>
      <c r="G13" s="251"/>
      <c r="H13" s="251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</row>
    <row r="14" spans="1:64" ht="20.100000000000001" customHeight="1" x14ac:dyDescent="0.2">
      <c r="A14" s="196" t="s">
        <v>191</v>
      </c>
      <c r="B14" s="244"/>
      <c r="C14" s="244"/>
      <c r="D14" s="244"/>
      <c r="E14" s="244"/>
      <c r="F14" s="244"/>
      <c r="G14" s="244"/>
      <c r="H14" s="244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</row>
    <row r="15" spans="1:64" ht="20.100000000000001" customHeight="1" x14ac:dyDescent="0.2">
      <c r="A15" s="196" t="s">
        <v>222</v>
      </c>
      <c r="B15" s="244"/>
      <c r="C15" s="244"/>
      <c r="D15" s="244"/>
      <c r="E15" s="244"/>
      <c r="F15" s="244"/>
      <c r="G15" s="244"/>
      <c r="H15" s="244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</row>
    <row r="16" spans="1:64" ht="20.100000000000001" customHeight="1" x14ac:dyDescent="0.2">
      <c r="A16" s="196" t="s">
        <v>218</v>
      </c>
      <c r="B16" s="244"/>
      <c r="C16" s="244"/>
      <c r="D16" s="244"/>
      <c r="E16" s="244"/>
      <c r="F16" s="244"/>
      <c r="G16" s="244"/>
      <c r="H16" s="24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</row>
    <row r="17" spans="1:64" ht="20.100000000000001" customHeight="1" x14ac:dyDescent="0.2">
      <c r="A17" s="196" t="s">
        <v>219</v>
      </c>
      <c r="B17" s="244"/>
      <c r="C17" s="244"/>
      <c r="D17" s="244"/>
      <c r="E17" s="244"/>
      <c r="F17" s="244"/>
      <c r="G17" s="244"/>
      <c r="H17" s="24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</row>
    <row r="18" spans="1:64" ht="30" customHeight="1" x14ac:dyDescent="0.2">
      <c r="A18" s="209" t="s">
        <v>220</v>
      </c>
      <c r="B18" s="251"/>
      <c r="C18" s="251"/>
      <c r="D18" s="251"/>
      <c r="E18" s="251"/>
      <c r="F18" s="251"/>
      <c r="G18" s="251"/>
      <c r="H18" s="25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</row>
    <row r="19" spans="1:64" ht="20.100000000000001" customHeight="1" x14ac:dyDescent="0.2">
      <c r="A19" s="196" t="s">
        <v>192</v>
      </c>
      <c r="B19" s="244"/>
      <c r="C19" s="244"/>
      <c r="D19" s="244"/>
      <c r="E19" s="244"/>
      <c r="F19" s="244"/>
      <c r="G19" s="244"/>
      <c r="H19" s="24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</row>
    <row r="20" spans="1:64" ht="20.100000000000001" customHeight="1" x14ac:dyDescent="0.2">
      <c r="A20" s="196" t="s">
        <v>193</v>
      </c>
      <c r="B20" s="244"/>
      <c r="C20" s="244"/>
      <c r="D20" s="244"/>
      <c r="E20" s="244"/>
      <c r="F20" s="244"/>
      <c r="G20" s="244"/>
      <c r="H20" s="24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</row>
    <row r="21" spans="1:64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</row>
    <row r="22" spans="1:64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64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64" x14ac:dyDescent="0.2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37">
    <mergeCell ref="BA2:BL2"/>
    <mergeCell ref="A16:H16"/>
    <mergeCell ref="A17:H17"/>
    <mergeCell ref="A18:H18"/>
    <mergeCell ref="A19:H19"/>
    <mergeCell ref="AE3:AF3"/>
    <mergeCell ref="I2:N2"/>
    <mergeCell ref="O2:T2"/>
    <mergeCell ref="U2:Z2"/>
    <mergeCell ref="AG2:AH3"/>
    <mergeCell ref="I3:J3"/>
    <mergeCell ref="K3:L3"/>
    <mergeCell ref="M3:N3"/>
    <mergeCell ref="O3:P3"/>
    <mergeCell ref="Q3:R3"/>
    <mergeCell ref="A20:H20"/>
    <mergeCell ref="A11:H11"/>
    <mergeCell ref="A12:H12"/>
    <mergeCell ref="A13:H13"/>
    <mergeCell ref="A14:H14"/>
    <mergeCell ref="A15:H15"/>
    <mergeCell ref="A1:H1"/>
    <mergeCell ref="A2:A4"/>
    <mergeCell ref="B2:B4"/>
    <mergeCell ref="C2:C4"/>
    <mergeCell ref="E2:E4"/>
    <mergeCell ref="F2:F4"/>
    <mergeCell ref="G2:G4"/>
    <mergeCell ref="H2:H4"/>
    <mergeCell ref="D2:D3"/>
    <mergeCell ref="S3:T3"/>
    <mergeCell ref="U3:V3"/>
    <mergeCell ref="W3:X3"/>
    <mergeCell ref="Y3:Z3"/>
    <mergeCell ref="AA2:AF2"/>
    <mergeCell ref="AA3:AB3"/>
    <mergeCell ref="AC3:AD3"/>
  </mergeCells>
  <dataValidations count="1">
    <dataValidation type="list" allowBlank="1" showInputMessage="1" showErrorMessage="1" sqref="C5:C8">
      <formula1>INDIRECT(B5)</formula1>
    </dataValidation>
  </dataValidations>
  <pageMargins left="1" right="1" top="1" bottom="0.5" header="0.5" footer="0.5"/>
  <pageSetup orientation="landscape" r:id="rId1"/>
  <headerFooter alignWithMargins="0">
    <oddHeader>&amp;C&amp;"Berlin Sans FB Demi,Bold"&amp;18GFR/AMM General Surveillance Plan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Cascading!$A$4:$AD$4</xm:f>
          </x14:formula1>
          <xm:sqref>B5:B8</xm:sqref>
        </x14:dataValidation>
        <x14:dataValidation type="list" allowBlank="1" showInputMessage="1" showErrorMessage="1">
          <x14:formula1>
            <xm:f>Cascading!$E$18:$E$22</xm:f>
          </x14:formula1>
          <xm:sqref>E5:E8</xm:sqref>
        </x14:dataValidation>
        <x14:dataValidation type="list" allowBlank="1" showInputMessage="1" showErrorMessage="1">
          <x14:formula1>
            <xm:f>Cascading!$F$18:$F$25</xm:f>
          </x14:formula1>
          <xm:sqref>H5:H8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zoomScale="90" zoomScaleNormal="90" workbookViewId="0">
      <selection activeCell="N23" sqref="N23"/>
    </sheetView>
  </sheetViews>
  <sheetFormatPr defaultRowHeight="12.75" x14ac:dyDescent="0.2"/>
  <cols>
    <col min="1" max="1" width="26.28515625" customWidth="1"/>
    <col min="2" max="2" width="28.5703125" customWidth="1"/>
    <col min="3" max="3" width="32.28515625" customWidth="1"/>
    <col min="4" max="4" width="28.28515625" customWidth="1"/>
    <col min="5" max="5" width="22.7109375" style="107" customWidth="1"/>
    <col min="6" max="6" width="23.5703125" style="107" customWidth="1"/>
    <col min="7" max="7" width="17.42578125" style="107" customWidth="1"/>
    <col min="8" max="8" width="16.28515625" style="107" customWidth="1"/>
    <col min="9" max="32" width="8.7109375" customWidth="1"/>
  </cols>
  <sheetData>
    <row r="1" spans="1:64" ht="20.100000000000001" customHeight="1" thickBot="1" x14ac:dyDescent="0.25">
      <c r="A1" s="254" t="s">
        <v>245</v>
      </c>
      <c r="B1" s="223" t="s">
        <v>56</v>
      </c>
      <c r="C1" s="272" t="s">
        <v>224</v>
      </c>
      <c r="D1" s="270" t="s">
        <v>17</v>
      </c>
      <c r="E1" s="245" t="s">
        <v>244</v>
      </c>
      <c r="F1" s="245" t="s">
        <v>223</v>
      </c>
      <c r="G1" s="245" t="s">
        <v>225</v>
      </c>
      <c r="H1" s="248" t="s">
        <v>243</v>
      </c>
      <c r="I1" s="226" t="s">
        <v>6</v>
      </c>
      <c r="J1" s="226"/>
      <c r="K1" s="226"/>
      <c r="L1" s="226"/>
      <c r="M1" s="226"/>
      <c r="N1" s="227"/>
      <c r="O1" s="228" t="s">
        <v>9</v>
      </c>
      <c r="P1" s="229"/>
      <c r="Q1" s="229"/>
      <c r="R1" s="229"/>
      <c r="S1" s="229"/>
      <c r="T1" s="230"/>
      <c r="U1" s="228" t="s">
        <v>7</v>
      </c>
      <c r="V1" s="229"/>
      <c r="W1" s="229"/>
      <c r="X1" s="229"/>
      <c r="Y1" s="229"/>
      <c r="Z1" s="230"/>
      <c r="AA1" s="229" t="s">
        <v>8</v>
      </c>
      <c r="AB1" s="229"/>
      <c r="AC1" s="229"/>
      <c r="AD1" s="229"/>
      <c r="AE1" s="229"/>
      <c r="AF1" s="229"/>
      <c r="AG1" s="218" t="s">
        <v>51</v>
      </c>
      <c r="AH1" s="219"/>
      <c r="BA1" s="192" t="s">
        <v>181</v>
      </c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</row>
    <row r="2" spans="1:64" ht="20.100000000000001" customHeight="1" thickBot="1" x14ac:dyDescent="0.25">
      <c r="A2" s="255"/>
      <c r="B2" s="252"/>
      <c r="C2" s="273"/>
      <c r="D2" s="271"/>
      <c r="E2" s="246"/>
      <c r="F2" s="246"/>
      <c r="G2" s="246"/>
      <c r="H2" s="249"/>
      <c r="I2" s="243" t="s">
        <v>38</v>
      </c>
      <c r="J2" s="223"/>
      <c r="K2" s="223" t="s">
        <v>39</v>
      </c>
      <c r="L2" s="223"/>
      <c r="M2" s="223" t="s">
        <v>1</v>
      </c>
      <c r="N2" s="224"/>
      <c r="O2" s="222" t="s">
        <v>2</v>
      </c>
      <c r="P2" s="223"/>
      <c r="Q2" s="223" t="s">
        <v>3</v>
      </c>
      <c r="R2" s="223"/>
      <c r="S2" s="223" t="s">
        <v>4</v>
      </c>
      <c r="T2" s="224"/>
      <c r="U2" s="222" t="s">
        <v>5</v>
      </c>
      <c r="V2" s="223"/>
      <c r="W2" s="223" t="s">
        <v>40</v>
      </c>
      <c r="X2" s="223"/>
      <c r="Y2" s="223" t="s">
        <v>41</v>
      </c>
      <c r="Z2" s="224"/>
      <c r="AA2" s="243" t="s">
        <v>42</v>
      </c>
      <c r="AB2" s="223"/>
      <c r="AC2" s="223" t="s">
        <v>43</v>
      </c>
      <c r="AD2" s="223"/>
      <c r="AE2" s="223" t="s">
        <v>44</v>
      </c>
      <c r="AF2" s="257"/>
      <c r="AG2" s="220"/>
      <c r="AH2" s="221"/>
    </row>
    <row r="3" spans="1:64" ht="20.100000000000001" customHeight="1" thickBot="1" x14ac:dyDescent="0.25">
      <c r="A3" s="256"/>
      <c r="B3" s="253"/>
      <c r="C3" s="274"/>
      <c r="D3" s="127" t="s">
        <v>46</v>
      </c>
      <c r="E3" s="247"/>
      <c r="F3" s="247"/>
      <c r="G3" s="247"/>
      <c r="H3" s="250"/>
      <c r="I3" s="24" t="s">
        <v>37</v>
      </c>
      <c r="J3" s="10" t="s">
        <v>36</v>
      </c>
      <c r="K3" s="11" t="s">
        <v>37</v>
      </c>
      <c r="L3" s="10" t="s">
        <v>36</v>
      </c>
      <c r="M3" s="11" t="s">
        <v>37</v>
      </c>
      <c r="N3" s="12" t="s">
        <v>36</v>
      </c>
      <c r="O3" s="9" t="s">
        <v>37</v>
      </c>
      <c r="P3" s="10" t="s">
        <v>36</v>
      </c>
      <c r="Q3" s="11" t="s">
        <v>37</v>
      </c>
      <c r="R3" s="10" t="s">
        <v>36</v>
      </c>
      <c r="S3" s="11" t="s">
        <v>37</v>
      </c>
      <c r="T3" s="12" t="s">
        <v>36</v>
      </c>
      <c r="U3" s="9" t="s">
        <v>37</v>
      </c>
      <c r="V3" s="10" t="s">
        <v>36</v>
      </c>
      <c r="W3" s="11" t="s">
        <v>37</v>
      </c>
      <c r="X3" s="10" t="s">
        <v>36</v>
      </c>
      <c r="Y3" s="11" t="s">
        <v>37</v>
      </c>
      <c r="Z3" s="12" t="s">
        <v>36</v>
      </c>
      <c r="AA3" s="24" t="s">
        <v>37</v>
      </c>
      <c r="AB3" s="10" t="s">
        <v>36</v>
      </c>
      <c r="AC3" s="11" t="s">
        <v>37</v>
      </c>
      <c r="AD3" s="10" t="s">
        <v>36</v>
      </c>
      <c r="AE3" s="11" t="s">
        <v>37</v>
      </c>
      <c r="AF3" s="12" t="s">
        <v>36</v>
      </c>
      <c r="AG3" s="92" t="s">
        <v>37</v>
      </c>
      <c r="AH3" s="93" t="s">
        <v>36</v>
      </c>
      <c r="BA3" s="136" t="s">
        <v>170</v>
      </c>
      <c r="BB3" s="136" t="s">
        <v>171</v>
      </c>
      <c r="BC3" s="136" t="s">
        <v>172</v>
      </c>
      <c r="BD3" s="136" t="s">
        <v>173</v>
      </c>
      <c r="BE3" s="136" t="s">
        <v>3</v>
      </c>
      <c r="BF3" s="136" t="s">
        <v>174</v>
      </c>
      <c r="BG3" s="136" t="s">
        <v>175</v>
      </c>
      <c r="BH3" s="136" t="s">
        <v>176</v>
      </c>
      <c r="BI3" s="136" t="s">
        <v>177</v>
      </c>
      <c r="BJ3" s="136" t="s">
        <v>178</v>
      </c>
      <c r="BK3" s="136" t="s">
        <v>179</v>
      </c>
      <c r="BL3" s="136" t="s">
        <v>180</v>
      </c>
    </row>
    <row r="4" spans="1:64" ht="20.100000000000001" customHeight="1" x14ac:dyDescent="0.2">
      <c r="A4" s="133" t="s">
        <v>67</v>
      </c>
      <c r="B4" s="134" t="s">
        <v>167</v>
      </c>
      <c r="C4" s="134" t="s">
        <v>68</v>
      </c>
      <c r="D4" s="138"/>
      <c r="E4" s="140"/>
      <c r="F4" s="140" t="str">
        <f>LOOKUP(C4,EDT!$A$4:'EDT'!$A$76,EDT!$B$4:'EDT'!$B$76)</f>
        <v>CSM</v>
      </c>
      <c r="G4" s="140">
        <f>LOOKUP(C4,EDT!$A$4:'EDT'!$A$76,EDT!$C$4:'EDT'!$C$76)</f>
        <v>2</v>
      </c>
      <c r="H4" s="156"/>
      <c r="I4" s="112"/>
      <c r="J4" s="64"/>
      <c r="K4" s="65"/>
      <c r="L4" s="64"/>
      <c r="M4" s="65"/>
      <c r="N4" s="66"/>
      <c r="O4" s="67"/>
      <c r="P4" s="64"/>
      <c r="Q4" s="65"/>
      <c r="R4" s="64"/>
      <c r="S4" s="65"/>
      <c r="T4" s="66"/>
      <c r="U4" s="68"/>
      <c r="V4" s="69"/>
      <c r="W4" s="70"/>
      <c r="X4" s="69"/>
      <c r="Y4" s="70"/>
      <c r="Z4" s="71"/>
      <c r="AA4" s="94"/>
      <c r="AB4" s="69"/>
      <c r="AC4" s="70"/>
      <c r="AD4" s="69"/>
      <c r="AE4" s="70"/>
      <c r="AF4" s="71"/>
      <c r="AG4" s="68">
        <f>I4+K4+M4+O4+Q4+S4+U4+W4+Y4+AA4+AC4+AE4</f>
        <v>0</v>
      </c>
      <c r="AH4" s="71">
        <f>J4+L4+N4+P4+R4+T4+V4+X4+Z4+AB4+AD4+AF4</f>
        <v>0</v>
      </c>
      <c r="BA4" s="136">
        <f>G4*I4</f>
        <v>0</v>
      </c>
      <c r="BB4" s="136">
        <f>G4*K4</f>
        <v>0</v>
      </c>
      <c r="BC4" s="136">
        <f>G4*M4</f>
        <v>0</v>
      </c>
      <c r="BD4" s="136">
        <f>G4*O4</f>
        <v>0</v>
      </c>
      <c r="BE4" s="136">
        <f>G4*Q4</f>
        <v>0</v>
      </c>
      <c r="BF4" s="136">
        <f>G4*S4</f>
        <v>0</v>
      </c>
      <c r="BG4" s="136">
        <f>G4*U4</f>
        <v>0</v>
      </c>
      <c r="BH4" s="136">
        <f>G4*W4</f>
        <v>0</v>
      </c>
      <c r="BI4" s="136">
        <f>G4*Y4</f>
        <v>0</v>
      </c>
      <c r="BJ4" s="136">
        <f>G4*AA4</f>
        <v>0</v>
      </c>
      <c r="BK4" s="136">
        <f>G4*AC4</f>
        <v>0</v>
      </c>
      <c r="BL4" s="136">
        <f>G4*AE4</f>
        <v>0</v>
      </c>
    </row>
    <row r="5" spans="1:64" ht="20.100000000000001" customHeight="1" x14ac:dyDescent="0.2">
      <c r="A5" s="131" t="s">
        <v>67</v>
      </c>
      <c r="B5" s="115" t="s">
        <v>162</v>
      </c>
      <c r="C5" s="115" t="s">
        <v>124</v>
      </c>
      <c r="D5" s="116"/>
      <c r="E5" s="164"/>
      <c r="F5" s="164" t="str">
        <f>LOOKUP(C5,EDT!$A$4:'EDT'!$A$76,EDT!$B$4:'EDT'!$B$76)</f>
        <v>CSM</v>
      </c>
      <c r="G5" s="164">
        <f>LOOKUP(C5,EDT!$A$4:'EDT'!$A$76,EDT!$C$4:'EDT'!$C$76)</f>
        <v>2</v>
      </c>
      <c r="H5" s="157"/>
      <c r="I5" s="113"/>
      <c r="J5" s="72"/>
      <c r="K5" s="73"/>
      <c r="L5" s="72"/>
      <c r="M5" s="73"/>
      <c r="N5" s="74"/>
      <c r="O5" s="75"/>
      <c r="P5" s="72"/>
      <c r="Q5" s="73"/>
      <c r="R5" s="72"/>
      <c r="S5" s="73"/>
      <c r="T5" s="74"/>
      <c r="U5" s="76"/>
      <c r="V5" s="77"/>
      <c r="W5" s="78"/>
      <c r="X5" s="77"/>
      <c r="Y5" s="73"/>
      <c r="Z5" s="79"/>
      <c r="AA5" s="95"/>
      <c r="AB5" s="77"/>
      <c r="AC5" s="78"/>
      <c r="AD5" s="77"/>
      <c r="AE5" s="78"/>
      <c r="AF5" s="79"/>
      <c r="AG5" s="68">
        <f t="shared" ref="AG5:AG18" si="0">I5+K5+M5+O5+Q5+S5+U5+W5+Y5+AA5+AC5+AE5</f>
        <v>0</v>
      </c>
      <c r="AH5" s="71">
        <f t="shared" ref="AH5:AH18" si="1">J5+L5+N5+P5+R5+T5+V5+X5+Z5+AB5+AD5+AF5</f>
        <v>0</v>
      </c>
      <c r="BA5" s="136">
        <f t="shared" ref="BA5:BA18" si="2">G5*I5</f>
        <v>0</v>
      </c>
      <c r="BB5" s="136">
        <f t="shared" ref="BB5:BB18" si="3">G5*K5</f>
        <v>0</v>
      </c>
      <c r="BC5" s="136">
        <f t="shared" ref="BC5:BC18" si="4">G5*M5</f>
        <v>0</v>
      </c>
      <c r="BD5" s="136">
        <f t="shared" ref="BD5:BD18" si="5">G5*O5</f>
        <v>0</v>
      </c>
      <c r="BE5" s="136">
        <f t="shared" ref="BE5:BE18" si="6">G5*Q5</f>
        <v>0</v>
      </c>
      <c r="BF5" s="136">
        <f t="shared" ref="BF5:BF18" si="7">G5*S5</f>
        <v>0</v>
      </c>
      <c r="BG5" s="136">
        <f t="shared" ref="BG5:BG18" si="8">G5*U5</f>
        <v>0</v>
      </c>
      <c r="BH5" s="136">
        <f t="shared" ref="BH5:BH18" si="9">G5*W5</f>
        <v>0</v>
      </c>
      <c r="BI5" s="136">
        <f t="shared" ref="BI5:BI18" si="10">G5*Y5</f>
        <v>0</v>
      </c>
      <c r="BJ5" s="136">
        <f t="shared" ref="BJ5:BJ18" si="11">G5*AA5</f>
        <v>0</v>
      </c>
      <c r="BK5" s="136">
        <f t="shared" ref="BK5:BK18" si="12">G5*AC5</f>
        <v>0</v>
      </c>
      <c r="BL5" s="136">
        <f t="shared" ref="BL5:BL18" si="13">G5*AE5</f>
        <v>0</v>
      </c>
    </row>
    <row r="6" spans="1:64" ht="20.100000000000001" customHeight="1" x14ac:dyDescent="0.2">
      <c r="A6" s="131" t="s">
        <v>67</v>
      </c>
      <c r="B6" s="115" t="s">
        <v>162</v>
      </c>
      <c r="C6" s="115" t="s">
        <v>125</v>
      </c>
      <c r="D6" s="116"/>
      <c r="E6" s="164"/>
      <c r="F6" s="164" t="str">
        <f>LOOKUP(C6,EDT!$A$4:'EDT'!$A$76,EDT!$B$4:'EDT'!$B$76)</f>
        <v>CSM</v>
      </c>
      <c r="G6" s="164">
        <f>LOOKUP(C6,EDT!$A$4:'EDT'!$A$76,EDT!$C$4:'EDT'!$C$76)</f>
        <v>2</v>
      </c>
      <c r="H6" s="157"/>
      <c r="I6" s="113"/>
      <c r="J6" s="72"/>
      <c r="K6" s="73"/>
      <c r="L6" s="72"/>
      <c r="M6" s="73"/>
      <c r="N6" s="74"/>
      <c r="O6" s="75"/>
      <c r="P6" s="72"/>
      <c r="Q6" s="73"/>
      <c r="R6" s="72"/>
      <c r="S6" s="73"/>
      <c r="T6" s="74"/>
      <c r="U6" s="76"/>
      <c r="V6" s="77"/>
      <c r="W6" s="78"/>
      <c r="X6" s="77"/>
      <c r="Y6" s="73"/>
      <c r="Z6" s="79"/>
      <c r="AA6" s="95"/>
      <c r="AB6" s="77"/>
      <c r="AC6" s="78"/>
      <c r="AD6" s="77"/>
      <c r="AE6" s="78"/>
      <c r="AF6" s="79"/>
      <c r="AG6" s="68">
        <f t="shared" si="0"/>
        <v>0</v>
      </c>
      <c r="AH6" s="71">
        <f t="shared" si="1"/>
        <v>0</v>
      </c>
      <c r="BA6" s="136">
        <f t="shared" si="2"/>
        <v>0</v>
      </c>
      <c r="BB6" s="136">
        <f t="shared" si="3"/>
        <v>0</v>
      </c>
      <c r="BC6" s="136">
        <f t="shared" si="4"/>
        <v>0</v>
      </c>
      <c r="BD6" s="136">
        <f t="shared" si="5"/>
        <v>0</v>
      </c>
      <c r="BE6" s="136">
        <f t="shared" si="6"/>
        <v>0</v>
      </c>
      <c r="BF6" s="136">
        <f t="shared" si="7"/>
        <v>0</v>
      </c>
      <c r="BG6" s="136">
        <f t="shared" si="8"/>
        <v>0</v>
      </c>
      <c r="BH6" s="136">
        <f t="shared" si="9"/>
        <v>0</v>
      </c>
      <c r="BI6" s="136">
        <f t="shared" si="10"/>
        <v>0</v>
      </c>
      <c r="BJ6" s="136">
        <f t="shared" si="11"/>
        <v>0</v>
      </c>
      <c r="BK6" s="136">
        <f t="shared" si="12"/>
        <v>0</v>
      </c>
      <c r="BL6" s="136">
        <f t="shared" si="13"/>
        <v>0</v>
      </c>
    </row>
    <row r="7" spans="1:64" ht="20.100000000000001" customHeight="1" x14ac:dyDescent="0.2">
      <c r="A7" s="131" t="s">
        <v>67</v>
      </c>
      <c r="B7" s="115" t="s">
        <v>162</v>
      </c>
      <c r="C7" s="115" t="s">
        <v>126</v>
      </c>
      <c r="D7" s="116"/>
      <c r="E7" s="164"/>
      <c r="F7" s="164" t="str">
        <f>LOOKUP(C7,EDT!$A$4:'EDT'!$A$76,EDT!$B$4:'EDT'!$B$76)</f>
        <v>CSM</v>
      </c>
      <c r="G7" s="164">
        <f>LOOKUP(C7,EDT!$A$4:'EDT'!$A$76,EDT!$C$4:'EDT'!$C$76)</f>
        <v>1</v>
      </c>
      <c r="H7" s="157"/>
      <c r="I7" s="113"/>
      <c r="J7" s="72"/>
      <c r="K7" s="73"/>
      <c r="L7" s="72"/>
      <c r="M7" s="73"/>
      <c r="N7" s="74"/>
      <c r="O7" s="75"/>
      <c r="P7" s="72"/>
      <c r="Q7" s="73"/>
      <c r="R7" s="72"/>
      <c r="S7" s="73"/>
      <c r="T7" s="74"/>
      <c r="U7" s="76"/>
      <c r="V7" s="77"/>
      <c r="W7" s="78"/>
      <c r="X7" s="77"/>
      <c r="Y7" s="73"/>
      <c r="Z7" s="79"/>
      <c r="AA7" s="95"/>
      <c r="AB7" s="77"/>
      <c r="AC7" s="78"/>
      <c r="AD7" s="77"/>
      <c r="AE7" s="78"/>
      <c r="AF7" s="79"/>
      <c r="AG7" s="68">
        <f t="shared" si="0"/>
        <v>0</v>
      </c>
      <c r="AH7" s="71">
        <f t="shared" si="1"/>
        <v>0</v>
      </c>
      <c r="BA7" s="136">
        <f t="shared" si="2"/>
        <v>0</v>
      </c>
      <c r="BB7" s="136">
        <f t="shared" si="3"/>
        <v>0</v>
      </c>
      <c r="BC7" s="136">
        <f t="shared" si="4"/>
        <v>0</v>
      </c>
      <c r="BD7" s="136">
        <f t="shared" si="5"/>
        <v>0</v>
      </c>
      <c r="BE7" s="136">
        <f t="shared" si="6"/>
        <v>0</v>
      </c>
      <c r="BF7" s="136">
        <f t="shared" si="7"/>
        <v>0</v>
      </c>
      <c r="BG7" s="136">
        <f t="shared" si="8"/>
        <v>0</v>
      </c>
      <c r="BH7" s="136">
        <f t="shared" si="9"/>
        <v>0</v>
      </c>
      <c r="BI7" s="136">
        <f t="shared" si="10"/>
        <v>0</v>
      </c>
      <c r="BJ7" s="136">
        <f t="shared" si="11"/>
        <v>0</v>
      </c>
      <c r="BK7" s="136">
        <f t="shared" si="12"/>
        <v>0</v>
      </c>
      <c r="BL7" s="136">
        <f t="shared" si="13"/>
        <v>0</v>
      </c>
    </row>
    <row r="8" spans="1:64" ht="20.100000000000001" customHeight="1" x14ac:dyDescent="0.2">
      <c r="A8" s="131" t="s">
        <v>67</v>
      </c>
      <c r="B8" s="115" t="s">
        <v>163</v>
      </c>
      <c r="C8" s="115" t="s">
        <v>127</v>
      </c>
      <c r="D8" s="116"/>
      <c r="E8" s="164"/>
      <c r="F8" s="164" t="str">
        <f>LOOKUP(C8,EDT!$A$4:'EDT'!$A$76,EDT!$B$4:'EDT'!$B$76)</f>
        <v>GFR/GGFR/CSM</v>
      </c>
      <c r="G8" s="164">
        <f>LOOKUP(C8,EDT!$A$4:'EDT'!$A$76,EDT!$C$4:'EDT'!$C$76)</f>
        <v>2</v>
      </c>
      <c r="H8" s="157"/>
      <c r="I8" s="113"/>
      <c r="J8" s="72"/>
      <c r="K8" s="73"/>
      <c r="L8" s="72"/>
      <c r="M8" s="73"/>
      <c r="N8" s="74"/>
      <c r="O8" s="75"/>
      <c r="P8" s="72"/>
      <c r="Q8" s="73"/>
      <c r="R8" s="72"/>
      <c r="S8" s="73"/>
      <c r="T8" s="74"/>
      <c r="U8" s="76"/>
      <c r="V8" s="77"/>
      <c r="W8" s="78"/>
      <c r="X8" s="77"/>
      <c r="Y8" s="78"/>
      <c r="Z8" s="79"/>
      <c r="AA8" s="95"/>
      <c r="AB8" s="77"/>
      <c r="AC8" s="78"/>
      <c r="AD8" s="77"/>
      <c r="AE8" s="78"/>
      <c r="AF8" s="79"/>
      <c r="AG8" s="68">
        <f t="shared" si="0"/>
        <v>0</v>
      </c>
      <c r="AH8" s="71">
        <f t="shared" si="1"/>
        <v>0</v>
      </c>
      <c r="BA8" s="136">
        <f t="shared" si="2"/>
        <v>0</v>
      </c>
      <c r="BB8" s="136">
        <f t="shared" si="3"/>
        <v>0</v>
      </c>
      <c r="BC8" s="136">
        <f t="shared" si="4"/>
        <v>0</v>
      </c>
      <c r="BD8" s="136">
        <f t="shared" si="5"/>
        <v>0</v>
      </c>
      <c r="BE8" s="136">
        <f t="shared" si="6"/>
        <v>0</v>
      </c>
      <c r="BF8" s="136">
        <f t="shared" si="7"/>
        <v>0</v>
      </c>
      <c r="BG8" s="136">
        <f t="shared" si="8"/>
        <v>0</v>
      </c>
      <c r="BH8" s="136">
        <f t="shared" si="9"/>
        <v>0</v>
      </c>
      <c r="BI8" s="136">
        <f t="shared" si="10"/>
        <v>0</v>
      </c>
      <c r="BJ8" s="136">
        <f t="shared" si="11"/>
        <v>0</v>
      </c>
      <c r="BK8" s="136">
        <f t="shared" si="12"/>
        <v>0</v>
      </c>
      <c r="BL8" s="136">
        <f t="shared" si="13"/>
        <v>0</v>
      </c>
    </row>
    <row r="9" spans="1:64" ht="20.100000000000001" customHeight="1" x14ac:dyDescent="0.2">
      <c r="A9" s="131" t="s">
        <v>67</v>
      </c>
      <c r="B9" s="115" t="s">
        <v>163</v>
      </c>
      <c r="C9" s="115" t="s">
        <v>128</v>
      </c>
      <c r="D9" s="116"/>
      <c r="E9" s="164"/>
      <c r="F9" s="164" t="str">
        <f>LOOKUP(C9,EDT!$A$4:'EDT'!$A$76,EDT!$B$4:'EDT'!$B$76)</f>
        <v>GFR/GGFR/CSM</v>
      </c>
      <c r="G9" s="164">
        <f>LOOKUP(C9,EDT!$A$4:'EDT'!$A$76,EDT!$C$4:'EDT'!$C$76)</f>
        <v>1</v>
      </c>
      <c r="H9" s="157"/>
      <c r="I9" s="113"/>
      <c r="J9" s="72"/>
      <c r="K9" s="73"/>
      <c r="L9" s="72"/>
      <c r="M9" s="73"/>
      <c r="N9" s="74"/>
      <c r="O9" s="75"/>
      <c r="P9" s="72"/>
      <c r="Q9" s="73"/>
      <c r="R9" s="72"/>
      <c r="S9" s="73"/>
      <c r="T9" s="74"/>
      <c r="U9" s="76"/>
      <c r="V9" s="77"/>
      <c r="W9" s="78"/>
      <c r="X9" s="77"/>
      <c r="Y9" s="73"/>
      <c r="Z9" s="79"/>
      <c r="AA9" s="95"/>
      <c r="AB9" s="77"/>
      <c r="AC9" s="78"/>
      <c r="AD9" s="77"/>
      <c r="AE9" s="78"/>
      <c r="AF9" s="79"/>
      <c r="AG9" s="68">
        <f t="shared" si="0"/>
        <v>0</v>
      </c>
      <c r="AH9" s="71">
        <f t="shared" si="1"/>
        <v>0</v>
      </c>
      <c r="BA9" s="136">
        <f t="shared" si="2"/>
        <v>0</v>
      </c>
      <c r="BB9" s="136">
        <f t="shared" si="3"/>
        <v>0</v>
      </c>
      <c r="BC9" s="136">
        <f t="shared" si="4"/>
        <v>0</v>
      </c>
      <c r="BD9" s="136">
        <f t="shared" si="5"/>
        <v>0</v>
      </c>
      <c r="BE9" s="136">
        <f t="shared" si="6"/>
        <v>0</v>
      </c>
      <c r="BF9" s="136">
        <f t="shared" si="7"/>
        <v>0</v>
      </c>
      <c r="BG9" s="136">
        <f t="shared" si="8"/>
        <v>0</v>
      </c>
      <c r="BH9" s="136">
        <f t="shared" si="9"/>
        <v>0</v>
      </c>
      <c r="BI9" s="136">
        <f t="shared" si="10"/>
        <v>0</v>
      </c>
      <c r="BJ9" s="136">
        <f t="shared" si="11"/>
        <v>0</v>
      </c>
      <c r="BK9" s="136">
        <f t="shared" si="12"/>
        <v>0</v>
      </c>
      <c r="BL9" s="136">
        <f t="shared" si="13"/>
        <v>0</v>
      </c>
    </row>
    <row r="10" spans="1:64" ht="20.100000000000001" customHeight="1" x14ac:dyDescent="0.2">
      <c r="A10" s="131" t="s">
        <v>67</v>
      </c>
      <c r="B10" s="115" t="s">
        <v>164</v>
      </c>
      <c r="C10" s="115" t="s">
        <v>69</v>
      </c>
      <c r="D10" s="116"/>
      <c r="E10" s="164"/>
      <c r="F10" s="164" t="str">
        <f>LOOKUP(C10,EDT!$A$4:'EDT'!$A$76,EDT!$B$4:'EDT'!$B$76)</f>
        <v>CSM</v>
      </c>
      <c r="G10" s="164">
        <f>LOOKUP(C10,EDT!$A$4:'EDT'!$A$76,EDT!$C$4:'EDT'!$C$76)</f>
        <v>1</v>
      </c>
      <c r="H10" s="157"/>
      <c r="I10" s="113"/>
      <c r="J10" s="72"/>
      <c r="K10" s="73"/>
      <c r="L10" s="72"/>
      <c r="M10" s="73"/>
      <c r="N10" s="74"/>
      <c r="O10" s="75"/>
      <c r="P10" s="72"/>
      <c r="Q10" s="73"/>
      <c r="R10" s="72"/>
      <c r="S10" s="73"/>
      <c r="T10" s="74"/>
      <c r="U10" s="76"/>
      <c r="V10" s="77"/>
      <c r="W10" s="78"/>
      <c r="X10" s="77"/>
      <c r="Y10" s="78"/>
      <c r="Z10" s="79"/>
      <c r="AA10" s="95"/>
      <c r="AB10" s="77"/>
      <c r="AC10" s="78"/>
      <c r="AD10" s="77"/>
      <c r="AE10" s="78"/>
      <c r="AF10" s="79"/>
      <c r="AG10" s="68">
        <f t="shared" si="0"/>
        <v>0</v>
      </c>
      <c r="AH10" s="71">
        <f t="shared" si="1"/>
        <v>0</v>
      </c>
      <c r="BA10" s="136">
        <f t="shared" si="2"/>
        <v>0</v>
      </c>
      <c r="BB10" s="136">
        <f t="shared" si="3"/>
        <v>0</v>
      </c>
      <c r="BC10" s="136">
        <f t="shared" si="4"/>
        <v>0</v>
      </c>
      <c r="BD10" s="136">
        <f t="shared" si="5"/>
        <v>0</v>
      </c>
      <c r="BE10" s="136">
        <f t="shared" si="6"/>
        <v>0</v>
      </c>
      <c r="BF10" s="136">
        <f t="shared" si="7"/>
        <v>0</v>
      </c>
      <c r="BG10" s="136">
        <f t="shared" si="8"/>
        <v>0</v>
      </c>
      <c r="BH10" s="136">
        <f t="shared" si="9"/>
        <v>0</v>
      </c>
      <c r="BI10" s="136">
        <f t="shared" si="10"/>
        <v>0</v>
      </c>
      <c r="BJ10" s="136">
        <f t="shared" si="11"/>
        <v>0</v>
      </c>
      <c r="BK10" s="136">
        <f t="shared" si="12"/>
        <v>0</v>
      </c>
      <c r="BL10" s="136">
        <f t="shared" si="13"/>
        <v>0</v>
      </c>
    </row>
    <row r="11" spans="1:64" ht="20.100000000000001" customHeight="1" x14ac:dyDescent="0.2">
      <c r="A11" s="131" t="s">
        <v>67</v>
      </c>
      <c r="B11" s="115" t="s">
        <v>165</v>
      </c>
      <c r="C11" s="115" t="s">
        <v>129</v>
      </c>
      <c r="D11" s="116"/>
      <c r="E11" s="164"/>
      <c r="F11" s="164" t="str">
        <f>LOOKUP(C11,EDT!$A$4:'EDT'!$A$76,EDT!$B$4:'EDT'!$B$76)</f>
        <v>CSM</v>
      </c>
      <c r="G11" s="164">
        <f>LOOKUP(C11,EDT!$A$4:'EDT'!$A$76,EDT!$C$4:'EDT'!$C$76)</f>
        <v>2</v>
      </c>
      <c r="H11" s="157"/>
      <c r="I11" s="113"/>
      <c r="J11" s="72"/>
      <c r="K11" s="73"/>
      <c r="L11" s="72"/>
      <c r="M11" s="73"/>
      <c r="N11" s="74"/>
      <c r="O11" s="75"/>
      <c r="P11" s="72"/>
      <c r="Q11" s="73"/>
      <c r="R11" s="72"/>
      <c r="S11" s="73"/>
      <c r="T11" s="74"/>
      <c r="U11" s="76"/>
      <c r="V11" s="77"/>
      <c r="W11" s="78"/>
      <c r="X11" s="77"/>
      <c r="Y11" s="78"/>
      <c r="Z11" s="79"/>
      <c r="AA11" s="95"/>
      <c r="AB11" s="77"/>
      <c r="AC11" s="78"/>
      <c r="AD11" s="77"/>
      <c r="AE11" s="78"/>
      <c r="AF11" s="79"/>
      <c r="AG11" s="68">
        <f t="shared" si="0"/>
        <v>0</v>
      </c>
      <c r="AH11" s="71">
        <f t="shared" si="1"/>
        <v>0</v>
      </c>
      <c r="BA11" s="136">
        <f t="shared" si="2"/>
        <v>0</v>
      </c>
      <c r="BB11" s="136">
        <f t="shared" si="3"/>
        <v>0</v>
      </c>
      <c r="BC11" s="136">
        <f t="shared" si="4"/>
        <v>0</v>
      </c>
      <c r="BD11" s="136">
        <f t="shared" si="5"/>
        <v>0</v>
      </c>
      <c r="BE11" s="136">
        <f t="shared" si="6"/>
        <v>0</v>
      </c>
      <c r="BF11" s="136">
        <f t="shared" si="7"/>
        <v>0</v>
      </c>
      <c r="BG11" s="136">
        <f t="shared" si="8"/>
        <v>0</v>
      </c>
      <c r="BH11" s="136">
        <f t="shared" si="9"/>
        <v>0</v>
      </c>
      <c r="BI11" s="136">
        <f t="shared" si="10"/>
        <v>0</v>
      </c>
      <c r="BJ11" s="136">
        <f t="shared" si="11"/>
        <v>0</v>
      </c>
      <c r="BK11" s="136">
        <f t="shared" si="12"/>
        <v>0</v>
      </c>
      <c r="BL11" s="136">
        <f t="shared" si="13"/>
        <v>0</v>
      </c>
    </row>
    <row r="12" spans="1:64" ht="20.100000000000001" customHeight="1" x14ac:dyDescent="0.2">
      <c r="A12" s="131" t="s">
        <v>67</v>
      </c>
      <c r="B12" s="115" t="s">
        <v>165</v>
      </c>
      <c r="C12" s="115" t="s">
        <v>130</v>
      </c>
      <c r="D12" s="116"/>
      <c r="E12" s="164"/>
      <c r="F12" s="164" t="str">
        <f>LOOKUP(C12,EDT!$A$4:'EDT'!$A$76,EDT!$B$4:'EDT'!$B$76)</f>
        <v>CSM</v>
      </c>
      <c r="G12" s="164">
        <f>LOOKUP(C12,EDT!$A$4:'EDT'!$A$76,EDT!$C$4:'EDT'!$C$76)</f>
        <v>1</v>
      </c>
      <c r="H12" s="157"/>
      <c r="I12" s="113"/>
      <c r="J12" s="72"/>
      <c r="K12" s="73"/>
      <c r="L12" s="72"/>
      <c r="M12" s="73"/>
      <c r="N12" s="74"/>
      <c r="O12" s="75"/>
      <c r="P12" s="72"/>
      <c r="Q12" s="73"/>
      <c r="R12" s="72"/>
      <c r="S12" s="73"/>
      <c r="T12" s="74"/>
      <c r="U12" s="76"/>
      <c r="V12" s="77"/>
      <c r="W12" s="78"/>
      <c r="X12" s="77"/>
      <c r="Y12" s="78"/>
      <c r="Z12" s="79"/>
      <c r="AA12" s="95"/>
      <c r="AB12" s="77"/>
      <c r="AC12" s="78"/>
      <c r="AD12" s="77"/>
      <c r="AE12" s="78"/>
      <c r="AF12" s="79"/>
      <c r="AG12" s="68">
        <f t="shared" si="0"/>
        <v>0</v>
      </c>
      <c r="AH12" s="71">
        <f t="shared" si="1"/>
        <v>0</v>
      </c>
      <c r="BA12" s="136">
        <f t="shared" si="2"/>
        <v>0</v>
      </c>
      <c r="BB12" s="136">
        <f t="shared" si="3"/>
        <v>0</v>
      </c>
      <c r="BC12" s="136">
        <f t="shared" si="4"/>
        <v>0</v>
      </c>
      <c r="BD12" s="136">
        <f t="shared" si="5"/>
        <v>0</v>
      </c>
      <c r="BE12" s="136">
        <f t="shared" si="6"/>
        <v>0</v>
      </c>
      <c r="BF12" s="136">
        <f t="shared" si="7"/>
        <v>0</v>
      </c>
      <c r="BG12" s="136">
        <f t="shared" si="8"/>
        <v>0</v>
      </c>
      <c r="BH12" s="136">
        <f t="shared" si="9"/>
        <v>0</v>
      </c>
      <c r="BI12" s="136">
        <f t="shared" si="10"/>
        <v>0</v>
      </c>
      <c r="BJ12" s="136">
        <f t="shared" si="11"/>
        <v>0</v>
      </c>
      <c r="BK12" s="136">
        <f t="shared" si="12"/>
        <v>0</v>
      </c>
      <c r="BL12" s="136">
        <f t="shared" si="13"/>
        <v>0</v>
      </c>
    </row>
    <row r="13" spans="1:64" ht="20.100000000000001" customHeight="1" x14ac:dyDescent="0.2">
      <c r="A13" s="131" t="s">
        <v>67</v>
      </c>
      <c r="B13" s="115" t="s">
        <v>165</v>
      </c>
      <c r="C13" s="115" t="s">
        <v>131</v>
      </c>
      <c r="D13" s="116"/>
      <c r="E13" s="164"/>
      <c r="F13" s="164" t="str">
        <f>LOOKUP(C13,EDT!$A$4:'EDT'!$A$76,EDT!$B$4:'EDT'!$B$76)</f>
        <v>CSM</v>
      </c>
      <c r="G13" s="164">
        <f>LOOKUP(C13,EDT!$A$4:'EDT'!$A$76,EDT!$C$4:'EDT'!$C$76)</f>
        <v>1</v>
      </c>
      <c r="H13" s="157"/>
      <c r="I13" s="113"/>
      <c r="J13" s="72"/>
      <c r="K13" s="73"/>
      <c r="L13" s="72"/>
      <c r="M13" s="73"/>
      <c r="N13" s="74"/>
      <c r="O13" s="75"/>
      <c r="P13" s="72"/>
      <c r="Q13" s="73"/>
      <c r="R13" s="72"/>
      <c r="S13" s="73"/>
      <c r="T13" s="74"/>
      <c r="U13" s="76"/>
      <c r="V13" s="77"/>
      <c r="W13" s="78"/>
      <c r="X13" s="77"/>
      <c r="Y13" s="78"/>
      <c r="Z13" s="79"/>
      <c r="AA13" s="95"/>
      <c r="AB13" s="77"/>
      <c r="AC13" s="78"/>
      <c r="AD13" s="77"/>
      <c r="AE13" s="78"/>
      <c r="AF13" s="79"/>
      <c r="AG13" s="68">
        <f t="shared" si="0"/>
        <v>0</v>
      </c>
      <c r="AH13" s="71">
        <f t="shared" si="1"/>
        <v>0</v>
      </c>
      <c r="BA13" s="136">
        <f t="shared" si="2"/>
        <v>0</v>
      </c>
      <c r="BB13" s="136">
        <f t="shared" si="3"/>
        <v>0</v>
      </c>
      <c r="BC13" s="136">
        <f t="shared" si="4"/>
        <v>0</v>
      </c>
      <c r="BD13" s="136">
        <f t="shared" si="5"/>
        <v>0</v>
      </c>
      <c r="BE13" s="136">
        <f t="shared" si="6"/>
        <v>0</v>
      </c>
      <c r="BF13" s="136">
        <f t="shared" si="7"/>
        <v>0</v>
      </c>
      <c r="BG13" s="136">
        <f t="shared" si="8"/>
        <v>0</v>
      </c>
      <c r="BH13" s="136">
        <f t="shared" si="9"/>
        <v>0</v>
      </c>
      <c r="BI13" s="136">
        <f t="shared" si="10"/>
        <v>0</v>
      </c>
      <c r="BJ13" s="136">
        <f t="shared" si="11"/>
        <v>0</v>
      </c>
      <c r="BK13" s="136">
        <f t="shared" si="12"/>
        <v>0</v>
      </c>
      <c r="BL13" s="136">
        <f t="shared" si="13"/>
        <v>0</v>
      </c>
    </row>
    <row r="14" spans="1:64" ht="20.100000000000001" customHeight="1" x14ac:dyDescent="0.2">
      <c r="A14" s="131" t="s">
        <v>67</v>
      </c>
      <c r="B14" s="115" t="s">
        <v>15</v>
      </c>
      <c r="C14" s="115" t="s">
        <v>132</v>
      </c>
      <c r="D14" s="116"/>
      <c r="E14" s="164"/>
      <c r="F14" s="164" t="str">
        <f>LOOKUP(C14,EDT!$A$4:'EDT'!$A$76,EDT!$B$4:'EDT'!$B$76)</f>
        <v>CSM</v>
      </c>
      <c r="G14" s="164">
        <f>LOOKUP(C14,EDT!$A$4:'EDT'!$A$76,EDT!$C$4:'EDT'!$C$76)</f>
        <v>1</v>
      </c>
      <c r="H14" s="157"/>
      <c r="I14" s="113"/>
      <c r="J14" s="72"/>
      <c r="K14" s="73"/>
      <c r="L14" s="72"/>
      <c r="M14" s="73"/>
      <c r="N14" s="74"/>
      <c r="O14" s="75"/>
      <c r="P14" s="72"/>
      <c r="Q14" s="73"/>
      <c r="R14" s="72"/>
      <c r="S14" s="73"/>
      <c r="T14" s="74"/>
      <c r="U14" s="76"/>
      <c r="V14" s="77"/>
      <c r="W14" s="78"/>
      <c r="X14" s="77"/>
      <c r="Y14" s="78"/>
      <c r="Z14" s="79"/>
      <c r="AA14" s="95"/>
      <c r="AB14" s="77"/>
      <c r="AC14" s="78"/>
      <c r="AD14" s="77"/>
      <c r="AE14" s="78"/>
      <c r="AF14" s="79"/>
      <c r="AG14" s="68">
        <f t="shared" si="0"/>
        <v>0</v>
      </c>
      <c r="AH14" s="71">
        <f t="shared" si="1"/>
        <v>0</v>
      </c>
      <c r="BA14" s="136">
        <f t="shared" si="2"/>
        <v>0</v>
      </c>
      <c r="BB14" s="136">
        <f t="shared" si="3"/>
        <v>0</v>
      </c>
      <c r="BC14" s="136">
        <f t="shared" si="4"/>
        <v>0</v>
      </c>
      <c r="BD14" s="136">
        <f t="shared" si="5"/>
        <v>0</v>
      </c>
      <c r="BE14" s="136">
        <f t="shared" si="6"/>
        <v>0</v>
      </c>
      <c r="BF14" s="136">
        <f t="shared" si="7"/>
        <v>0</v>
      </c>
      <c r="BG14" s="136">
        <f t="shared" si="8"/>
        <v>0</v>
      </c>
      <c r="BH14" s="136">
        <f t="shared" si="9"/>
        <v>0</v>
      </c>
      <c r="BI14" s="136">
        <f t="shared" si="10"/>
        <v>0</v>
      </c>
      <c r="BJ14" s="136">
        <f t="shared" si="11"/>
        <v>0</v>
      </c>
      <c r="BK14" s="136">
        <f t="shared" si="12"/>
        <v>0</v>
      </c>
      <c r="BL14" s="136">
        <f t="shared" si="13"/>
        <v>0</v>
      </c>
    </row>
    <row r="15" spans="1:64" ht="20.100000000000001" customHeight="1" x14ac:dyDescent="0.2">
      <c r="A15" s="131" t="s">
        <v>67</v>
      </c>
      <c r="B15" s="115" t="s">
        <v>15</v>
      </c>
      <c r="C15" s="115" t="s">
        <v>70</v>
      </c>
      <c r="D15" s="116"/>
      <c r="E15" s="164"/>
      <c r="F15" s="164" t="str">
        <f>LOOKUP(C15,EDT!$A$4:'EDT'!$A$76,EDT!$B$4:'EDT'!$B$76)</f>
        <v>CSM</v>
      </c>
      <c r="G15" s="164">
        <f>LOOKUP(C15,EDT!$A$4:'EDT'!$A$76,EDT!$C$4:'EDT'!$C$76)</f>
        <v>2</v>
      </c>
      <c r="H15" s="157"/>
      <c r="I15" s="113"/>
      <c r="J15" s="72"/>
      <c r="K15" s="73"/>
      <c r="L15" s="72"/>
      <c r="M15" s="73"/>
      <c r="N15" s="74"/>
      <c r="O15" s="75"/>
      <c r="P15" s="72"/>
      <c r="Q15" s="73"/>
      <c r="R15" s="72"/>
      <c r="S15" s="73"/>
      <c r="T15" s="74"/>
      <c r="U15" s="76"/>
      <c r="V15" s="77"/>
      <c r="W15" s="78"/>
      <c r="X15" s="77"/>
      <c r="Y15" s="78"/>
      <c r="Z15" s="79"/>
      <c r="AA15" s="95"/>
      <c r="AB15" s="77"/>
      <c r="AC15" s="78"/>
      <c r="AD15" s="77"/>
      <c r="AE15" s="78"/>
      <c r="AF15" s="79"/>
      <c r="AG15" s="68">
        <f t="shared" si="0"/>
        <v>0</v>
      </c>
      <c r="AH15" s="71"/>
      <c r="BA15" s="136">
        <f t="shared" si="2"/>
        <v>0</v>
      </c>
      <c r="BB15" s="136">
        <f t="shared" si="3"/>
        <v>0</v>
      </c>
      <c r="BC15" s="136">
        <f t="shared" si="4"/>
        <v>0</v>
      </c>
      <c r="BD15" s="136">
        <f t="shared" si="5"/>
        <v>0</v>
      </c>
      <c r="BE15" s="136">
        <f t="shared" si="6"/>
        <v>0</v>
      </c>
      <c r="BF15" s="136">
        <f t="shared" si="7"/>
        <v>0</v>
      </c>
      <c r="BG15" s="136">
        <f t="shared" si="8"/>
        <v>0</v>
      </c>
      <c r="BH15" s="136">
        <f t="shared" si="9"/>
        <v>0</v>
      </c>
      <c r="BI15" s="136">
        <f t="shared" si="10"/>
        <v>0</v>
      </c>
      <c r="BJ15" s="136">
        <f t="shared" si="11"/>
        <v>0</v>
      </c>
      <c r="BK15" s="136">
        <f t="shared" si="12"/>
        <v>0</v>
      </c>
      <c r="BL15" s="136">
        <f t="shared" si="13"/>
        <v>0</v>
      </c>
    </row>
    <row r="16" spans="1:64" ht="20.100000000000001" customHeight="1" x14ac:dyDescent="0.2">
      <c r="A16" s="131" t="s">
        <v>67</v>
      </c>
      <c r="B16" s="115" t="s">
        <v>15</v>
      </c>
      <c r="C16" s="115" t="s">
        <v>71</v>
      </c>
      <c r="D16" s="116"/>
      <c r="E16" s="164"/>
      <c r="F16" s="164" t="str">
        <f>LOOKUP(C16,EDT!$A$4:'EDT'!$A$76,EDT!$B$4:'EDT'!$B$76)</f>
        <v>GGR</v>
      </c>
      <c r="G16" s="164">
        <f>LOOKUP(C16,EDT!$A$4:'EDT'!$A$76,EDT!$C$4:'EDT'!$C$76)</f>
        <v>1</v>
      </c>
      <c r="H16" s="157"/>
      <c r="I16" s="113"/>
      <c r="J16" s="72"/>
      <c r="K16" s="73"/>
      <c r="L16" s="72"/>
      <c r="M16" s="73"/>
      <c r="N16" s="74"/>
      <c r="O16" s="75"/>
      <c r="P16" s="72"/>
      <c r="Q16" s="73"/>
      <c r="R16" s="72"/>
      <c r="S16" s="73"/>
      <c r="T16" s="74"/>
      <c r="U16" s="76"/>
      <c r="V16" s="77"/>
      <c r="W16" s="78"/>
      <c r="X16" s="77"/>
      <c r="Y16" s="78"/>
      <c r="Z16" s="79"/>
      <c r="AA16" s="95"/>
      <c r="AB16" s="77"/>
      <c r="AC16" s="78"/>
      <c r="AD16" s="77"/>
      <c r="AE16" s="78"/>
      <c r="AF16" s="79"/>
      <c r="AG16" s="68"/>
      <c r="AH16" s="71"/>
      <c r="BA16" s="136">
        <f t="shared" si="2"/>
        <v>0</v>
      </c>
      <c r="BB16" s="136">
        <f t="shared" si="3"/>
        <v>0</v>
      </c>
      <c r="BC16" s="136">
        <f t="shared" si="4"/>
        <v>0</v>
      </c>
      <c r="BD16" s="136">
        <f t="shared" si="5"/>
        <v>0</v>
      </c>
      <c r="BE16" s="136">
        <f t="shared" si="6"/>
        <v>0</v>
      </c>
      <c r="BF16" s="136">
        <f t="shared" si="7"/>
        <v>0</v>
      </c>
      <c r="BG16" s="136">
        <f t="shared" si="8"/>
        <v>0</v>
      </c>
      <c r="BH16" s="136">
        <f t="shared" si="9"/>
        <v>0</v>
      </c>
      <c r="BI16" s="136">
        <f t="shared" si="10"/>
        <v>0</v>
      </c>
      <c r="BJ16" s="136">
        <f t="shared" si="11"/>
        <v>0</v>
      </c>
      <c r="BK16" s="136">
        <f t="shared" si="12"/>
        <v>0</v>
      </c>
      <c r="BL16" s="136">
        <f t="shared" si="13"/>
        <v>0</v>
      </c>
    </row>
    <row r="17" spans="1:64" ht="20.100000000000001" customHeight="1" x14ac:dyDescent="0.2">
      <c r="A17" s="131" t="s">
        <v>67</v>
      </c>
      <c r="B17" s="115" t="s">
        <v>168</v>
      </c>
      <c r="C17" s="115" t="s">
        <v>72</v>
      </c>
      <c r="D17" s="116"/>
      <c r="E17" s="164"/>
      <c r="F17" s="164" t="str">
        <f>LOOKUP(C17,EDT!$A$4:'EDT'!$A$76,EDT!$B$4:'EDT'!$B$76)</f>
        <v>CSM</v>
      </c>
      <c r="G17" s="164">
        <f>LOOKUP(C17,EDT!$A$4:'EDT'!$A$76,EDT!$C$4:'EDT'!$C$76)</f>
        <v>1</v>
      </c>
      <c r="H17" s="157"/>
      <c r="I17" s="113"/>
      <c r="J17" s="72"/>
      <c r="K17" s="73"/>
      <c r="L17" s="72"/>
      <c r="M17" s="73"/>
      <c r="N17" s="74"/>
      <c r="O17" s="75"/>
      <c r="P17" s="72"/>
      <c r="Q17" s="73"/>
      <c r="R17" s="72"/>
      <c r="S17" s="73"/>
      <c r="T17" s="74"/>
      <c r="U17" s="76"/>
      <c r="V17" s="77"/>
      <c r="W17" s="78"/>
      <c r="X17" s="77"/>
      <c r="Y17" s="78"/>
      <c r="Z17" s="79"/>
      <c r="AA17" s="95"/>
      <c r="AB17" s="77"/>
      <c r="AC17" s="78"/>
      <c r="AD17" s="77"/>
      <c r="AE17" s="78"/>
      <c r="AF17" s="79"/>
      <c r="AG17" s="68"/>
      <c r="AH17" s="71"/>
      <c r="BA17" s="136">
        <f t="shared" si="2"/>
        <v>0</v>
      </c>
      <c r="BB17" s="136">
        <f t="shared" si="3"/>
        <v>0</v>
      </c>
      <c r="BC17" s="136">
        <f t="shared" si="4"/>
        <v>0</v>
      </c>
      <c r="BD17" s="136">
        <f t="shared" si="5"/>
        <v>0</v>
      </c>
      <c r="BE17" s="136">
        <f t="shared" si="6"/>
        <v>0</v>
      </c>
      <c r="BF17" s="136">
        <f t="shared" si="7"/>
        <v>0</v>
      </c>
      <c r="BG17" s="136">
        <f t="shared" si="8"/>
        <v>0</v>
      </c>
      <c r="BH17" s="136">
        <f t="shared" si="9"/>
        <v>0</v>
      </c>
      <c r="BI17" s="136">
        <f t="shared" si="10"/>
        <v>0</v>
      </c>
      <c r="BJ17" s="136">
        <f t="shared" si="11"/>
        <v>0</v>
      </c>
      <c r="BK17" s="136">
        <f t="shared" si="12"/>
        <v>0</v>
      </c>
      <c r="BL17" s="136">
        <f t="shared" si="13"/>
        <v>0</v>
      </c>
    </row>
    <row r="18" spans="1:64" ht="20.100000000000001" customHeight="1" thickBot="1" x14ac:dyDescent="0.25">
      <c r="A18" s="132" t="s">
        <v>67</v>
      </c>
      <c r="B18" s="120" t="s">
        <v>168</v>
      </c>
      <c r="C18" s="120" t="s">
        <v>73</v>
      </c>
      <c r="D18" s="121"/>
      <c r="E18" s="141"/>
      <c r="F18" s="141" t="str">
        <f>LOOKUP(C18,EDT!$A$4:'EDT'!$A$76,EDT!$B$4:'EDT'!$B$76)</f>
        <v>CSM</v>
      </c>
      <c r="G18" s="141">
        <f>LOOKUP(C18,EDT!$A$4:'EDT'!$A$76,EDT!$C$4:'EDT'!$C$76)</f>
        <v>1</v>
      </c>
      <c r="H18" s="158"/>
      <c r="I18" s="128"/>
      <c r="J18" s="98"/>
      <c r="K18" s="99"/>
      <c r="L18" s="98"/>
      <c r="M18" s="99"/>
      <c r="N18" s="100"/>
      <c r="O18" s="97"/>
      <c r="P18" s="98"/>
      <c r="Q18" s="99"/>
      <c r="R18" s="98"/>
      <c r="S18" s="99"/>
      <c r="T18" s="100"/>
      <c r="U18" s="101"/>
      <c r="V18" s="102"/>
      <c r="W18" s="103"/>
      <c r="X18" s="102"/>
      <c r="Y18" s="103"/>
      <c r="Z18" s="104"/>
      <c r="AA18" s="105"/>
      <c r="AB18" s="102"/>
      <c r="AC18" s="103"/>
      <c r="AD18" s="102"/>
      <c r="AE18" s="103"/>
      <c r="AF18" s="104"/>
      <c r="AG18" s="125">
        <f t="shared" si="0"/>
        <v>0</v>
      </c>
      <c r="AH18" s="126">
        <f t="shared" si="1"/>
        <v>0</v>
      </c>
      <c r="BA18" s="136">
        <f t="shared" si="2"/>
        <v>0</v>
      </c>
      <c r="BB18" s="136">
        <f t="shared" si="3"/>
        <v>0</v>
      </c>
      <c r="BC18" s="136">
        <f t="shared" si="4"/>
        <v>0</v>
      </c>
      <c r="BD18" s="136">
        <f t="shared" si="5"/>
        <v>0</v>
      </c>
      <c r="BE18" s="136">
        <f t="shared" si="6"/>
        <v>0</v>
      </c>
      <c r="BF18" s="136">
        <f t="shared" si="7"/>
        <v>0</v>
      </c>
      <c r="BG18" s="136">
        <f t="shared" si="8"/>
        <v>0</v>
      </c>
      <c r="BH18" s="136">
        <f t="shared" si="9"/>
        <v>0</v>
      </c>
      <c r="BI18" s="136">
        <f t="shared" si="10"/>
        <v>0</v>
      </c>
      <c r="BJ18" s="136">
        <f t="shared" si="11"/>
        <v>0</v>
      </c>
      <c r="BK18" s="136">
        <f t="shared" si="12"/>
        <v>0</v>
      </c>
      <c r="BL18" s="136">
        <f t="shared" si="13"/>
        <v>0</v>
      </c>
    </row>
    <row r="19" spans="1:64" ht="12.75" customHeight="1" thickBot="1" x14ac:dyDescent="0.25">
      <c r="H19" s="4" t="s">
        <v>14</v>
      </c>
      <c r="I19" s="159">
        <f t="shared" ref="I19:AH19" si="14">SUM(I4:I18)</f>
        <v>0</v>
      </c>
      <c r="J19" s="160">
        <f t="shared" si="14"/>
        <v>0</v>
      </c>
      <c r="K19" s="159">
        <f t="shared" si="14"/>
        <v>0</v>
      </c>
      <c r="L19" s="160">
        <f t="shared" si="14"/>
        <v>0</v>
      </c>
      <c r="M19" s="159">
        <f t="shared" si="14"/>
        <v>0</v>
      </c>
      <c r="N19" s="160">
        <f t="shared" si="14"/>
        <v>0</v>
      </c>
      <c r="O19" s="159">
        <f t="shared" si="14"/>
        <v>0</v>
      </c>
      <c r="P19" s="160">
        <f t="shared" si="14"/>
        <v>0</v>
      </c>
      <c r="Q19" s="159">
        <f t="shared" si="14"/>
        <v>0</v>
      </c>
      <c r="R19" s="160">
        <f t="shared" si="14"/>
        <v>0</v>
      </c>
      <c r="S19" s="159">
        <f t="shared" si="14"/>
        <v>0</v>
      </c>
      <c r="T19" s="160">
        <f t="shared" si="14"/>
        <v>0</v>
      </c>
      <c r="U19" s="159">
        <f t="shared" si="14"/>
        <v>0</v>
      </c>
      <c r="V19" s="160">
        <f t="shared" si="14"/>
        <v>0</v>
      </c>
      <c r="W19" s="159">
        <f t="shared" si="14"/>
        <v>0</v>
      </c>
      <c r="X19" s="160">
        <f t="shared" si="14"/>
        <v>0</v>
      </c>
      <c r="Y19" s="159">
        <f t="shared" si="14"/>
        <v>0</v>
      </c>
      <c r="Z19" s="160">
        <f t="shared" si="14"/>
        <v>0</v>
      </c>
      <c r="AA19" s="159">
        <f t="shared" si="14"/>
        <v>0</v>
      </c>
      <c r="AB19" s="160">
        <f t="shared" si="14"/>
        <v>0</v>
      </c>
      <c r="AC19" s="159">
        <f t="shared" si="14"/>
        <v>0</v>
      </c>
      <c r="AD19" s="160">
        <f t="shared" si="14"/>
        <v>0</v>
      </c>
      <c r="AE19" s="159">
        <f t="shared" si="14"/>
        <v>0</v>
      </c>
      <c r="AF19" s="160">
        <f t="shared" si="14"/>
        <v>0</v>
      </c>
      <c r="AG19" s="159">
        <f t="shared" si="14"/>
        <v>0</v>
      </c>
      <c r="AH19" s="90">
        <f t="shared" si="14"/>
        <v>0</v>
      </c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</row>
    <row r="20" spans="1:64" ht="12.75" customHeight="1" thickBot="1" x14ac:dyDescent="0.25">
      <c r="H20" s="4" t="s">
        <v>166</v>
      </c>
      <c r="I20" s="162">
        <f>SUM(BA4:BA18)</f>
        <v>0</v>
      </c>
      <c r="J20" s="161"/>
      <c r="K20" s="161">
        <f>SUM(BB4:BB18)</f>
        <v>0</v>
      </c>
      <c r="L20" s="161"/>
      <c r="M20" s="161">
        <f>SUM(BC4:BC18)</f>
        <v>0</v>
      </c>
      <c r="N20" s="161"/>
      <c r="O20" s="161">
        <f>SUM(BD4:BD18)</f>
        <v>0</v>
      </c>
      <c r="P20" s="161"/>
      <c r="Q20" s="161">
        <f>SUM(BE4:BE18)</f>
        <v>0</v>
      </c>
      <c r="R20" s="161"/>
      <c r="S20" s="161">
        <f>SUM(BF4:BF18)</f>
        <v>0</v>
      </c>
      <c r="T20" s="161"/>
      <c r="U20" s="161">
        <f>SUM(BG4:BG18)</f>
        <v>0</v>
      </c>
      <c r="V20" s="161"/>
      <c r="W20" s="161">
        <f>SUM(BH4:BH18)</f>
        <v>0</v>
      </c>
      <c r="X20" s="161"/>
      <c r="Y20" s="161">
        <f>SUM(BI4:BI18)</f>
        <v>0</v>
      </c>
      <c r="Z20" s="161"/>
      <c r="AA20" s="161">
        <f>SUM(BJ4:BJ18)</f>
        <v>0</v>
      </c>
      <c r="AB20" s="161"/>
      <c r="AC20" s="161">
        <f>SUM(BK4:BK18)</f>
        <v>0</v>
      </c>
      <c r="AD20" s="161"/>
      <c r="AE20" s="161">
        <f>SUM(BL4:BL18)</f>
        <v>0</v>
      </c>
      <c r="AF20" s="161"/>
      <c r="AG20" s="161">
        <f>I20+K20+M20+O20+Q20+S20+U20+W20+Y20+AA20+AC20+AE20</f>
        <v>0</v>
      </c>
      <c r="AH20" s="163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</row>
    <row r="21" spans="1:64" ht="24.75" customHeight="1" x14ac:dyDescent="0.2">
      <c r="A21" s="196" t="s">
        <v>221</v>
      </c>
      <c r="B21" s="244"/>
      <c r="C21" s="244"/>
      <c r="D21" s="244"/>
      <c r="E21" s="244"/>
      <c r="F21" s="244"/>
      <c r="G21" s="244"/>
      <c r="H21" s="244"/>
    </row>
    <row r="22" spans="1:64" ht="20.100000000000001" customHeight="1" x14ac:dyDescent="0.2">
      <c r="A22" s="196" t="s">
        <v>190</v>
      </c>
      <c r="B22" s="244"/>
      <c r="C22" s="244"/>
      <c r="D22" s="244"/>
      <c r="E22" s="244"/>
      <c r="F22" s="244"/>
      <c r="G22" s="244"/>
      <c r="H22" s="244"/>
    </row>
    <row r="23" spans="1:64" ht="30" customHeight="1" x14ac:dyDescent="0.2">
      <c r="A23" s="209" t="s">
        <v>217</v>
      </c>
      <c r="B23" s="251"/>
      <c r="C23" s="251"/>
      <c r="D23" s="251"/>
      <c r="E23" s="251"/>
      <c r="F23" s="251"/>
      <c r="G23" s="251"/>
      <c r="H23" s="251"/>
    </row>
    <row r="24" spans="1:64" ht="20.100000000000001" customHeight="1" x14ac:dyDescent="0.2">
      <c r="A24" s="196" t="s">
        <v>191</v>
      </c>
      <c r="B24" s="244"/>
      <c r="C24" s="244"/>
      <c r="D24" s="244"/>
      <c r="E24" s="244"/>
      <c r="F24" s="244"/>
      <c r="G24" s="244"/>
      <c r="H24" s="244"/>
    </row>
    <row r="25" spans="1:64" ht="20.100000000000001" customHeight="1" x14ac:dyDescent="0.2">
      <c r="A25" s="196" t="s">
        <v>222</v>
      </c>
      <c r="B25" s="244"/>
      <c r="C25" s="244"/>
      <c r="D25" s="244"/>
      <c r="E25" s="244"/>
      <c r="F25" s="244"/>
      <c r="G25" s="244"/>
      <c r="H25" s="244"/>
    </row>
    <row r="26" spans="1:64" ht="20.100000000000001" customHeight="1" x14ac:dyDescent="0.2">
      <c r="A26" s="196" t="s">
        <v>218</v>
      </c>
      <c r="B26" s="244"/>
      <c r="C26" s="244"/>
      <c r="D26" s="244"/>
      <c r="E26" s="244"/>
      <c r="F26" s="244"/>
      <c r="G26" s="244"/>
      <c r="H26" s="244"/>
    </row>
    <row r="27" spans="1:64" ht="20.100000000000001" customHeight="1" x14ac:dyDescent="0.2">
      <c r="A27" s="196" t="s">
        <v>219</v>
      </c>
      <c r="B27" s="244"/>
      <c r="C27" s="244"/>
      <c r="D27" s="244"/>
      <c r="E27" s="244"/>
      <c r="F27" s="244"/>
      <c r="G27" s="244"/>
      <c r="H27" s="244"/>
    </row>
    <row r="28" spans="1:64" ht="30" customHeight="1" x14ac:dyDescent="0.2">
      <c r="A28" s="209" t="s">
        <v>220</v>
      </c>
      <c r="B28" s="251"/>
      <c r="C28" s="251"/>
      <c r="D28" s="251"/>
      <c r="E28" s="251"/>
      <c r="F28" s="251"/>
      <c r="G28" s="251"/>
      <c r="H28" s="251"/>
    </row>
    <row r="29" spans="1:64" ht="20.100000000000001" customHeight="1" x14ac:dyDescent="0.2">
      <c r="A29" s="196" t="s">
        <v>192</v>
      </c>
      <c r="B29" s="244"/>
      <c r="C29" s="244"/>
      <c r="D29" s="244"/>
      <c r="E29" s="244"/>
      <c r="F29" s="244"/>
      <c r="G29" s="244"/>
      <c r="H29" s="2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64" ht="20.100000000000001" customHeight="1" x14ac:dyDescent="0.2">
      <c r="A30" s="196" t="s">
        <v>193</v>
      </c>
      <c r="B30" s="244"/>
      <c r="C30" s="244"/>
      <c r="D30" s="244"/>
      <c r="E30" s="244"/>
      <c r="F30" s="244"/>
      <c r="G30" s="244"/>
      <c r="H30" s="24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64" x14ac:dyDescent="0.2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64" x14ac:dyDescent="0.2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9:20" x14ac:dyDescent="0.2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9:20" x14ac:dyDescent="0.2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</sheetData>
  <mergeCells count="36">
    <mergeCell ref="BA1:BL1"/>
    <mergeCell ref="A28:H28"/>
    <mergeCell ref="A29:H29"/>
    <mergeCell ref="A30:H30"/>
    <mergeCell ref="A23:H23"/>
    <mergeCell ref="A24:H24"/>
    <mergeCell ref="A25:H25"/>
    <mergeCell ref="A26:H26"/>
    <mergeCell ref="A27:H27"/>
    <mergeCell ref="A21:H21"/>
    <mergeCell ref="A22:H22"/>
    <mergeCell ref="A1:A3"/>
    <mergeCell ref="B1:B3"/>
    <mergeCell ref="C1:C3"/>
    <mergeCell ref="E1:E3"/>
    <mergeCell ref="F1:F3"/>
    <mergeCell ref="G1:G3"/>
    <mergeCell ref="H1:H3"/>
    <mergeCell ref="D1:D2"/>
    <mergeCell ref="O1:T1"/>
    <mergeCell ref="U1:Z1"/>
    <mergeCell ref="AG1:A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1:AF1"/>
    <mergeCell ref="AA2:AB2"/>
    <mergeCell ref="AC2:AD2"/>
    <mergeCell ref="AE2:AF2"/>
    <mergeCell ref="I1:N1"/>
  </mergeCells>
  <dataValidations count="1">
    <dataValidation type="list" allowBlank="1" showInputMessage="1" showErrorMessage="1" sqref="C4:C18">
      <formula1>INDIRECT(B4)</formula1>
    </dataValidation>
  </dataValidations>
  <pageMargins left="1" right="1" top="1" bottom="0.5" header="0.5" footer="0.5"/>
  <pageSetup orientation="landscape" r:id="rId1"/>
  <headerFooter alignWithMargins="0">
    <oddHeader>&amp;C&amp;"Berlin Sans FB Demi,Bold"&amp;18GFR/AMM General Surveillance Plan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Cascading!$A$4:$AD$4</xm:f>
          </x14:formula1>
          <xm:sqref>B4:B18</xm:sqref>
        </x14:dataValidation>
        <x14:dataValidation type="list" allowBlank="1" showInputMessage="1" showErrorMessage="1">
          <x14:formula1>
            <xm:f>Cascading!$E$18:$E$22</xm:f>
          </x14:formula1>
          <xm:sqref>E4:E18</xm:sqref>
        </x14:dataValidation>
        <x14:dataValidation type="list" allowBlank="1" showInputMessage="1" showErrorMessage="1">
          <x14:formula1>
            <xm:f>Cascading!$F$18:$F$25</xm:f>
          </x14:formula1>
          <xm:sqref>H4:H18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E4" sqref="E4"/>
    </sheetView>
  </sheetViews>
  <sheetFormatPr defaultRowHeight="12.75" x14ac:dyDescent="0.2"/>
  <cols>
    <col min="1" max="1" width="41.140625" customWidth="1"/>
    <col min="2" max="2" width="19.42578125" style="107" customWidth="1"/>
    <col min="3" max="3" width="20.85546875" style="107" customWidth="1"/>
  </cols>
  <sheetData>
    <row r="1" spans="1:3" ht="12.75" customHeight="1" x14ac:dyDescent="0.2">
      <c r="A1" s="245" t="s">
        <v>224</v>
      </c>
      <c r="B1" s="245" t="s">
        <v>223</v>
      </c>
      <c r="C1" s="245" t="s">
        <v>225</v>
      </c>
    </row>
    <row r="2" spans="1:3" x14ac:dyDescent="0.2">
      <c r="A2" s="246"/>
      <c r="B2" s="246"/>
      <c r="C2" s="246"/>
    </row>
    <row r="3" spans="1:3" ht="13.5" thickBot="1" x14ac:dyDescent="0.25">
      <c r="A3" s="275"/>
      <c r="B3" s="275"/>
      <c r="C3" s="275"/>
    </row>
    <row r="4" spans="1:3" x14ac:dyDescent="0.2">
      <c r="A4" s="115" t="s">
        <v>121</v>
      </c>
      <c r="B4" s="109" t="s">
        <v>78</v>
      </c>
      <c r="C4" s="110">
        <v>1</v>
      </c>
    </row>
    <row r="5" spans="1:3" x14ac:dyDescent="0.2">
      <c r="A5" s="122" t="s">
        <v>210</v>
      </c>
      <c r="B5" s="139" t="s">
        <v>211</v>
      </c>
      <c r="C5" s="137">
        <v>40</v>
      </c>
    </row>
    <row r="6" spans="1:3" x14ac:dyDescent="0.2">
      <c r="A6" s="115" t="s">
        <v>134</v>
      </c>
      <c r="B6" s="183" t="s">
        <v>78</v>
      </c>
      <c r="C6" s="182">
        <v>1</v>
      </c>
    </row>
    <row r="7" spans="1:3" x14ac:dyDescent="0.2">
      <c r="A7" s="115" t="s">
        <v>95</v>
      </c>
      <c r="B7" s="182" t="s">
        <v>64</v>
      </c>
      <c r="C7" s="110">
        <v>8</v>
      </c>
    </row>
    <row r="8" spans="1:3" x14ac:dyDescent="0.2">
      <c r="A8" s="123" t="s">
        <v>209</v>
      </c>
      <c r="B8" s="109" t="s">
        <v>74</v>
      </c>
      <c r="C8" s="110">
        <v>1</v>
      </c>
    </row>
    <row r="9" spans="1:3" x14ac:dyDescent="0.2">
      <c r="A9" s="123" t="s">
        <v>125</v>
      </c>
      <c r="B9" s="109" t="s">
        <v>74</v>
      </c>
      <c r="C9" s="110">
        <v>2</v>
      </c>
    </row>
    <row r="10" spans="1:3" x14ac:dyDescent="0.2">
      <c r="A10" s="123" t="s">
        <v>124</v>
      </c>
      <c r="B10" s="183" t="s">
        <v>74</v>
      </c>
      <c r="C10" s="110">
        <v>2</v>
      </c>
    </row>
    <row r="11" spans="1:3" x14ac:dyDescent="0.2">
      <c r="A11" s="118" t="s">
        <v>90</v>
      </c>
      <c r="B11" s="182" t="s">
        <v>65</v>
      </c>
      <c r="C11" s="110">
        <v>1</v>
      </c>
    </row>
    <row r="12" spans="1:3" x14ac:dyDescent="0.2">
      <c r="A12" s="115" t="s">
        <v>114</v>
      </c>
      <c r="B12" s="109" t="s">
        <v>78</v>
      </c>
      <c r="C12" s="110">
        <v>1</v>
      </c>
    </row>
    <row r="13" spans="1:3" x14ac:dyDescent="0.2">
      <c r="A13" s="115" t="s">
        <v>120</v>
      </c>
      <c r="B13" s="109" t="s">
        <v>78</v>
      </c>
      <c r="C13" s="110">
        <v>1</v>
      </c>
    </row>
    <row r="14" spans="1:3" x14ac:dyDescent="0.2">
      <c r="A14" s="115" t="s">
        <v>98</v>
      </c>
      <c r="B14" s="109" t="s">
        <v>78</v>
      </c>
      <c r="C14" s="110">
        <v>2</v>
      </c>
    </row>
    <row r="15" spans="1:3" x14ac:dyDescent="0.2">
      <c r="A15" s="115" t="s">
        <v>99</v>
      </c>
      <c r="B15" s="109" t="s">
        <v>78</v>
      </c>
      <c r="C15" s="110">
        <v>2</v>
      </c>
    </row>
    <row r="16" spans="1:3" x14ac:dyDescent="0.2">
      <c r="A16" s="115" t="s">
        <v>115</v>
      </c>
      <c r="B16" s="183" t="s">
        <v>78</v>
      </c>
      <c r="C16" s="110">
        <v>1</v>
      </c>
    </row>
    <row r="17" spans="1:3" x14ac:dyDescent="0.2">
      <c r="A17" s="117" t="s">
        <v>83</v>
      </c>
      <c r="B17" s="110" t="s">
        <v>65</v>
      </c>
      <c r="C17" s="110">
        <v>2</v>
      </c>
    </row>
    <row r="18" spans="1:3" x14ac:dyDescent="0.2">
      <c r="A18" s="117" t="s">
        <v>82</v>
      </c>
      <c r="B18" s="110" t="s">
        <v>65</v>
      </c>
      <c r="C18" s="110">
        <v>2</v>
      </c>
    </row>
    <row r="19" spans="1:3" x14ac:dyDescent="0.2">
      <c r="A19" s="117" t="s">
        <v>81</v>
      </c>
      <c r="B19" s="110" t="s">
        <v>65</v>
      </c>
      <c r="C19" s="110">
        <v>2</v>
      </c>
    </row>
    <row r="20" spans="1:3" x14ac:dyDescent="0.2">
      <c r="A20" s="117" t="s">
        <v>84</v>
      </c>
      <c r="B20" s="110" t="s">
        <v>65</v>
      </c>
      <c r="C20" s="110">
        <v>2</v>
      </c>
    </row>
    <row r="21" spans="1:3" x14ac:dyDescent="0.2">
      <c r="A21" s="118" t="s">
        <v>92</v>
      </c>
      <c r="B21" s="182" t="s">
        <v>133</v>
      </c>
      <c r="C21" s="110">
        <v>1</v>
      </c>
    </row>
    <row r="22" spans="1:3" x14ac:dyDescent="0.2">
      <c r="A22" s="115" t="s">
        <v>138</v>
      </c>
      <c r="B22" s="109" t="s">
        <v>78</v>
      </c>
      <c r="C22" s="110">
        <v>1</v>
      </c>
    </row>
    <row r="23" spans="1:3" x14ac:dyDescent="0.2">
      <c r="A23" s="115" t="s">
        <v>109</v>
      </c>
      <c r="B23" s="109" t="s">
        <v>78</v>
      </c>
      <c r="C23" s="110">
        <v>1</v>
      </c>
    </row>
    <row r="24" spans="1:3" x14ac:dyDescent="0.2">
      <c r="A24" s="115" t="s">
        <v>110</v>
      </c>
      <c r="B24" s="109" t="s">
        <v>78</v>
      </c>
      <c r="C24" s="110">
        <v>1</v>
      </c>
    </row>
    <row r="25" spans="1:3" x14ac:dyDescent="0.2">
      <c r="A25" s="123" t="s">
        <v>111</v>
      </c>
      <c r="B25" s="109" t="s">
        <v>78</v>
      </c>
      <c r="C25" s="110">
        <v>2</v>
      </c>
    </row>
    <row r="26" spans="1:3" x14ac:dyDescent="0.2">
      <c r="A26" s="115" t="s">
        <v>116</v>
      </c>
      <c r="B26" s="109" t="s">
        <v>78</v>
      </c>
      <c r="C26" s="110">
        <v>1</v>
      </c>
    </row>
    <row r="27" spans="1:3" x14ac:dyDescent="0.2">
      <c r="A27" s="123" t="s">
        <v>169</v>
      </c>
      <c r="B27" s="109" t="s">
        <v>78</v>
      </c>
      <c r="C27" s="110">
        <v>1</v>
      </c>
    </row>
    <row r="28" spans="1:3" x14ac:dyDescent="0.2">
      <c r="A28" s="124" t="s">
        <v>73</v>
      </c>
      <c r="B28" s="183" t="s">
        <v>74</v>
      </c>
      <c r="C28" s="110">
        <v>1</v>
      </c>
    </row>
    <row r="29" spans="1:3" x14ac:dyDescent="0.2">
      <c r="A29" s="115" t="s">
        <v>80</v>
      </c>
      <c r="B29" s="182" t="s">
        <v>65</v>
      </c>
      <c r="C29" s="110">
        <v>2</v>
      </c>
    </row>
    <row r="30" spans="1:3" x14ac:dyDescent="0.2">
      <c r="A30" s="124" t="s">
        <v>70</v>
      </c>
      <c r="B30" s="183" t="s">
        <v>74</v>
      </c>
      <c r="C30" s="110">
        <v>2</v>
      </c>
    </row>
    <row r="31" spans="1:3" x14ac:dyDescent="0.2">
      <c r="A31" s="118" t="s">
        <v>85</v>
      </c>
      <c r="B31" s="110" t="s">
        <v>65</v>
      </c>
      <c r="C31" s="110">
        <v>2</v>
      </c>
    </row>
    <row r="32" spans="1:3" x14ac:dyDescent="0.2">
      <c r="A32" s="118" t="s">
        <v>86</v>
      </c>
      <c r="B32" s="182" t="s">
        <v>65</v>
      </c>
      <c r="C32" s="110">
        <v>2</v>
      </c>
    </row>
    <row r="33" spans="1:3" x14ac:dyDescent="0.2">
      <c r="A33" s="124" t="s">
        <v>131</v>
      </c>
      <c r="B33" s="109" t="s">
        <v>74</v>
      </c>
      <c r="C33" s="110">
        <v>1</v>
      </c>
    </row>
    <row r="34" spans="1:3" x14ac:dyDescent="0.2">
      <c r="A34" s="124" t="s">
        <v>129</v>
      </c>
      <c r="B34" s="109" t="s">
        <v>74</v>
      </c>
      <c r="C34" s="110">
        <v>2</v>
      </c>
    </row>
    <row r="35" spans="1:3" x14ac:dyDescent="0.2">
      <c r="A35" s="124" t="s">
        <v>130</v>
      </c>
      <c r="B35" s="109" t="s">
        <v>74</v>
      </c>
      <c r="C35" s="110">
        <v>1</v>
      </c>
    </row>
    <row r="36" spans="1:3" x14ac:dyDescent="0.2">
      <c r="A36" s="124" t="s">
        <v>132</v>
      </c>
      <c r="B36" s="109" t="s">
        <v>74</v>
      </c>
      <c r="C36" s="110">
        <v>1</v>
      </c>
    </row>
    <row r="37" spans="1:3" x14ac:dyDescent="0.2">
      <c r="A37" s="115" t="s">
        <v>101</v>
      </c>
      <c r="B37" s="109" t="s">
        <v>78</v>
      </c>
      <c r="C37" s="110">
        <v>1</v>
      </c>
    </row>
    <row r="38" spans="1:3" x14ac:dyDescent="0.2">
      <c r="A38" s="123" t="s">
        <v>68</v>
      </c>
      <c r="B38" s="109" t="s">
        <v>74</v>
      </c>
      <c r="C38" s="110">
        <v>2</v>
      </c>
    </row>
    <row r="39" spans="1:3" x14ac:dyDescent="0.2">
      <c r="A39" s="115" t="s">
        <v>108</v>
      </c>
      <c r="B39" s="109" t="s">
        <v>78</v>
      </c>
      <c r="C39" s="110">
        <v>1</v>
      </c>
    </row>
    <row r="40" spans="1:3" x14ac:dyDescent="0.2">
      <c r="A40" s="115" t="s">
        <v>107</v>
      </c>
      <c r="B40" s="109" t="s">
        <v>78</v>
      </c>
      <c r="C40" s="110">
        <v>1</v>
      </c>
    </row>
    <row r="41" spans="1:3" x14ac:dyDescent="0.2">
      <c r="A41" s="124" t="s">
        <v>142</v>
      </c>
      <c r="B41" s="109" t="s">
        <v>74</v>
      </c>
      <c r="C41" s="110">
        <v>1</v>
      </c>
    </row>
    <row r="42" spans="1:3" x14ac:dyDescent="0.2">
      <c r="A42" s="124" t="s">
        <v>72</v>
      </c>
      <c r="B42" s="109" t="s">
        <v>74</v>
      </c>
      <c r="C42" s="110">
        <v>1</v>
      </c>
    </row>
    <row r="43" spans="1:3" x14ac:dyDescent="0.2">
      <c r="A43" s="115" t="s">
        <v>100</v>
      </c>
      <c r="B43" s="109" t="s">
        <v>78</v>
      </c>
      <c r="C43" s="110">
        <v>1</v>
      </c>
    </row>
    <row r="44" spans="1:3" x14ac:dyDescent="0.2">
      <c r="A44" s="115" t="s">
        <v>118</v>
      </c>
      <c r="B44" s="109" t="s">
        <v>78</v>
      </c>
      <c r="C44" s="110">
        <v>1</v>
      </c>
    </row>
    <row r="45" spans="1:3" x14ac:dyDescent="0.2">
      <c r="A45" s="115" t="s">
        <v>103</v>
      </c>
      <c r="B45" s="109" t="s">
        <v>78</v>
      </c>
      <c r="C45" s="110">
        <v>1</v>
      </c>
    </row>
    <row r="46" spans="1:3" x14ac:dyDescent="0.2">
      <c r="A46" s="115" t="s">
        <v>137</v>
      </c>
      <c r="B46" s="109" t="s">
        <v>78</v>
      </c>
      <c r="C46" s="110">
        <v>1</v>
      </c>
    </row>
    <row r="47" spans="1:3" x14ac:dyDescent="0.2">
      <c r="A47" s="115" t="s">
        <v>97</v>
      </c>
      <c r="B47" s="183" t="s">
        <v>78</v>
      </c>
      <c r="C47" s="110">
        <v>2</v>
      </c>
    </row>
    <row r="48" spans="1:3" x14ac:dyDescent="0.2">
      <c r="A48" s="118" t="s">
        <v>91</v>
      </c>
      <c r="B48" s="182" t="s">
        <v>65</v>
      </c>
      <c r="C48" s="110">
        <v>1</v>
      </c>
    </row>
    <row r="49" spans="1:3" x14ac:dyDescent="0.2">
      <c r="A49" s="115" t="s">
        <v>105</v>
      </c>
      <c r="B49" s="109" t="s">
        <v>78</v>
      </c>
      <c r="C49" s="110">
        <v>1</v>
      </c>
    </row>
    <row r="50" spans="1:3" x14ac:dyDescent="0.2">
      <c r="A50" s="115" t="s">
        <v>141</v>
      </c>
      <c r="B50" s="183" t="s">
        <v>64</v>
      </c>
      <c r="C50" s="110">
        <v>2</v>
      </c>
    </row>
    <row r="51" spans="1:3" x14ac:dyDescent="0.2">
      <c r="A51" s="118" t="s">
        <v>93</v>
      </c>
      <c r="B51" s="182" t="s">
        <v>64</v>
      </c>
      <c r="C51" s="110">
        <v>1</v>
      </c>
    </row>
    <row r="52" spans="1:3" x14ac:dyDescent="0.2">
      <c r="A52" s="115" t="s">
        <v>104</v>
      </c>
      <c r="B52" s="109" t="s">
        <v>78</v>
      </c>
      <c r="C52" s="110">
        <v>1</v>
      </c>
    </row>
    <row r="53" spans="1:3" x14ac:dyDescent="0.2">
      <c r="A53" s="116" t="s">
        <v>127</v>
      </c>
      <c r="B53" s="183" t="s">
        <v>133</v>
      </c>
      <c r="C53" s="110">
        <v>2</v>
      </c>
    </row>
    <row r="54" spans="1:3" x14ac:dyDescent="0.2">
      <c r="A54" s="118" t="s">
        <v>94</v>
      </c>
      <c r="B54" s="182" t="s">
        <v>64</v>
      </c>
      <c r="C54" s="110">
        <v>2</v>
      </c>
    </row>
    <row r="55" spans="1:3" x14ac:dyDescent="0.2">
      <c r="A55" s="116" t="s">
        <v>128</v>
      </c>
      <c r="B55" s="109" t="s">
        <v>133</v>
      </c>
      <c r="C55" s="110">
        <v>1</v>
      </c>
    </row>
    <row r="56" spans="1:3" x14ac:dyDescent="0.2">
      <c r="A56" s="115" t="s">
        <v>122</v>
      </c>
      <c r="B56" s="109" t="s">
        <v>78</v>
      </c>
      <c r="C56" s="110">
        <v>1</v>
      </c>
    </row>
    <row r="57" spans="1:3" x14ac:dyDescent="0.2">
      <c r="A57" s="115" t="s">
        <v>135</v>
      </c>
      <c r="B57" s="109" t="s">
        <v>78</v>
      </c>
      <c r="C57" s="110">
        <v>1</v>
      </c>
    </row>
    <row r="58" spans="1:3" x14ac:dyDescent="0.2">
      <c r="A58" s="115" t="s">
        <v>106</v>
      </c>
      <c r="B58" s="109" t="s">
        <v>78</v>
      </c>
      <c r="C58" s="110">
        <v>1</v>
      </c>
    </row>
    <row r="59" spans="1:3" x14ac:dyDescent="0.2">
      <c r="A59" s="115" t="s">
        <v>96</v>
      </c>
      <c r="B59" s="183" t="s">
        <v>78</v>
      </c>
      <c r="C59" s="110">
        <v>8</v>
      </c>
    </row>
    <row r="60" spans="1:3" x14ac:dyDescent="0.2">
      <c r="A60" s="115" t="s">
        <v>57</v>
      </c>
      <c r="B60" s="110" t="s">
        <v>65</v>
      </c>
      <c r="C60" s="110">
        <v>4</v>
      </c>
    </row>
    <row r="61" spans="1:3" x14ac:dyDescent="0.2">
      <c r="A61" s="118" t="s">
        <v>87</v>
      </c>
      <c r="B61" s="182" t="s">
        <v>64</v>
      </c>
      <c r="C61" s="110">
        <v>2</v>
      </c>
    </row>
    <row r="62" spans="1:3" x14ac:dyDescent="0.2">
      <c r="A62" s="115" t="s">
        <v>139</v>
      </c>
      <c r="B62" s="109" t="s">
        <v>78</v>
      </c>
      <c r="C62" s="110">
        <v>1</v>
      </c>
    </row>
    <row r="63" spans="1:3" x14ac:dyDescent="0.2">
      <c r="A63" s="118" t="s">
        <v>89</v>
      </c>
      <c r="B63" s="109" t="s">
        <v>64</v>
      </c>
      <c r="C63" s="110">
        <v>2</v>
      </c>
    </row>
    <row r="64" spans="1:3" x14ac:dyDescent="0.2">
      <c r="A64" s="118" t="s">
        <v>140</v>
      </c>
      <c r="B64" s="183" t="s">
        <v>64</v>
      </c>
      <c r="C64" s="110">
        <v>1</v>
      </c>
    </row>
    <row r="65" spans="1:3" x14ac:dyDescent="0.2">
      <c r="A65" s="118" t="s">
        <v>88</v>
      </c>
      <c r="B65" s="182" t="s">
        <v>64</v>
      </c>
      <c r="C65" s="110">
        <v>1</v>
      </c>
    </row>
    <row r="66" spans="1:3" x14ac:dyDescent="0.2">
      <c r="A66" s="115" t="s">
        <v>212</v>
      </c>
      <c r="B66" s="109" t="s">
        <v>211</v>
      </c>
      <c r="C66" s="110">
        <v>40</v>
      </c>
    </row>
    <row r="67" spans="1:3" x14ac:dyDescent="0.2">
      <c r="A67" s="124" t="s">
        <v>69</v>
      </c>
      <c r="B67" s="183" t="s">
        <v>74</v>
      </c>
      <c r="C67" s="110">
        <v>1</v>
      </c>
    </row>
    <row r="68" spans="1:3" x14ac:dyDescent="0.2">
      <c r="A68" s="115" t="s">
        <v>113</v>
      </c>
      <c r="B68" s="109" t="s">
        <v>78</v>
      </c>
      <c r="C68" s="110">
        <v>1</v>
      </c>
    </row>
    <row r="69" spans="1:3" x14ac:dyDescent="0.2">
      <c r="A69" s="118" t="s">
        <v>55</v>
      </c>
      <c r="B69" s="182" t="s">
        <v>65</v>
      </c>
      <c r="C69" s="110">
        <v>4</v>
      </c>
    </row>
    <row r="70" spans="1:3" x14ac:dyDescent="0.2">
      <c r="A70" s="115" t="s">
        <v>123</v>
      </c>
      <c r="B70" s="109" t="s">
        <v>78</v>
      </c>
      <c r="C70" s="110">
        <v>2</v>
      </c>
    </row>
    <row r="71" spans="1:3" x14ac:dyDescent="0.2">
      <c r="A71" s="115" t="s">
        <v>117</v>
      </c>
      <c r="B71" s="109" t="s">
        <v>78</v>
      </c>
      <c r="C71" s="110">
        <v>1</v>
      </c>
    </row>
    <row r="72" spans="1:3" x14ac:dyDescent="0.2">
      <c r="A72" s="115" t="s">
        <v>58</v>
      </c>
      <c r="B72" s="109" t="s">
        <v>78</v>
      </c>
      <c r="C72" s="110">
        <v>1</v>
      </c>
    </row>
    <row r="73" spans="1:3" x14ac:dyDescent="0.2">
      <c r="A73" s="115" t="s">
        <v>59</v>
      </c>
      <c r="B73" s="109" t="s">
        <v>78</v>
      </c>
      <c r="C73" s="110">
        <v>4</v>
      </c>
    </row>
    <row r="74" spans="1:3" x14ac:dyDescent="0.2">
      <c r="A74" s="115" t="s">
        <v>102</v>
      </c>
      <c r="B74" s="109" t="s">
        <v>78</v>
      </c>
      <c r="C74" s="110">
        <v>1</v>
      </c>
    </row>
    <row r="75" spans="1:3" x14ac:dyDescent="0.2">
      <c r="A75" s="115" t="s">
        <v>60</v>
      </c>
      <c r="B75" s="109" t="s">
        <v>78</v>
      </c>
      <c r="C75" s="110">
        <v>2</v>
      </c>
    </row>
    <row r="76" spans="1:3" x14ac:dyDescent="0.2">
      <c r="A76" s="115" t="s">
        <v>112</v>
      </c>
      <c r="B76" s="109" t="s">
        <v>78</v>
      </c>
      <c r="C76" s="110">
        <v>1</v>
      </c>
    </row>
    <row r="77" spans="1:3" x14ac:dyDescent="0.2">
      <c r="A77" s="115" t="s">
        <v>119</v>
      </c>
      <c r="B77" s="183" t="s">
        <v>78</v>
      </c>
      <c r="C77" s="182">
        <v>2</v>
      </c>
    </row>
    <row r="78" spans="1:3" x14ac:dyDescent="0.2">
      <c r="A78" s="115" t="s">
        <v>136</v>
      </c>
      <c r="B78" s="183" t="s">
        <v>78</v>
      </c>
      <c r="C78" s="182">
        <v>1</v>
      </c>
    </row>
  </sheetData>
  <sortState ref="A5:C78">
    <sortCondition ref="A5:A78"/>
  </sortState>
  <mergeCells count="3">
    <mergeCell ref="A1:A3"/>
    <mergeCell ref="C1:C3"/>
    <mergeCell ref="B1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workbookViewId="0">
      <selection activeCell="A7" sqref="A7"/>
    </sheetView>
  </sheetViews>
  <sheetFormatPr defaultRowHeight="12.75" x14ac:dyDescent="0.2"/>
  <cols>
    <col min="1" max="1" width="23.85546875" customWidth="1"/>
    <col min="2" max="2" width="33" customWidth="1"/>
    <col min="3" max="3" width="41.140625" customWidth="1"/>
    <col min="4" max="4" width="19.42578125" style="107" customWidth="1"/>
    <col min="5" max="5" width="20.85546875" style="107" customWidth="1"/>
    <col min="6" max="6" width="29.140625" customWidth="1"/>
    <col min="7" max="7" width="22.7109375" customWidth="1"/>
    <col min="8" max="8" width="16.85546875" customWidth="1"/>
    <col min="9" max="9" width="26.28515625" customWidth="1"/>
    <col min="10" max="10" width="24.85546875" customWidth="1"/>
    <col min="11" max="11" width="24.42578125" customWidth="1"/>
    <col min="12" max="12" width="32.7109375" customWidth="1"/>
    <col min="13" max="13" width="22.85546875" customWidth="1"/>
    <col min="14" max="14" width="29.140625" customWidth="1"/>
    <col min="15" max="15" width="26.140625" customWidth="1"/>
    <col min="16" max="16" width="39.85546875" customWidth="1"/>
    <col min="17" max="17" width="28.5703125" customWidth="1"/>
    <col min="18" max="18" width="31.85546875" customWidth="1"/>
    <col min="19" max="19" width="24" customWidth="1"/>
    <col min="20" max="20" width="15.85546875" customWidth="1"/>
    <col min="21" max="21" width="27.28515625" customWidth="1"/>
    <col min="22" max="22" width="25.140625" customWidth="1"/>
    <col min="23" max="23" width="29.5703125" customWidth="1"/>
    <col min="24" max="24" width="28.42578125" customWidth="1"/>
    <col min="25" max="25" width="31.42578125" customWidth="1"/>
    <col min="26" max="26" width="21.140625" customWidth="1"/>
    <col min="27" max="27" width="25.42578125" customWidth="1"/>
    <col min="28" max="28" width="21.28515625" customWidth="1"/>
    <col min="29" max="29" width="26.42578125" customWidth="1"/>
    <col min="30" max="30" width="23.140625" customWidth="1"/>
  </cols>
  <sheetData>
    <row r="1" spans="1:30" x14ac:dyDescent="0.2">
      <c r="A1" s="245"/>
      <c r="B1" s="223"/>
      <c r="C1" s="245"/>
      <c r="D1" s="245"/>
      <c r="E1" s="245"/>
    </row>
    <row r="2" spans="1:30" x14ac:dyDescent="0.2">
      <c r="A2" s="252"/>
      <c r="B2" s="252"/>
      <c r="C2" s="246"/>
      <c r="D2" s="246"/>
      <c r="E2" s="246"/>
    </row>
    <row r="3" spans="1:30" ht="13.5" thickBot="1" x14ac:dyDescent="0.25">
      <c r="A3" s="276"/>
      <c r="B3" s="276"/>
      <c r="C3" s="275"/>
      <c r="D3" s="275"/>
      <c r="E3" s="275"/>
    </row>
    <row r="4" spans="1:30" x14ac:dyDescent="0.2">
      <c r="A4" s="122" t="s">
        <v>143</v>
      </c>
      <c r="B4" s="115" t="s">
        <v>144</v>
      </c>
      <c r="C4" s="115" t="s">
        <v>147</v>
      </c>
      <c r="D4" s="115" t="s">
        <v>145</v>
      </c>
      <c r="E4" s="115" t="s">
        <v>146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47</v>
      </c>
      <c r="K4" s="115" t="s">
        <v>152</v>
      </c>
      <c r="L4" s="115" t="s">
        <v>153</v>
      </c>
      <c r="M4" s="115" t="s">
        <v>154</v>
      </c>
      <c r="N4" s="115" t="s">
        <v>155</v>
      </c>
      <c r="O4" s="115" t="s">
        <v>16</v>
      </c>
      <c r="P4" s="115" t="s">
        <v>156</v>
      </c>
      <c r="Q4" s="115" t="s">
        <v>157</v>
      </c>
      <c r="R4" s="115" t="s">
        <v>158</v>
      </c>
      <c r="S4" s="115" t="s">
        <v>159</v>
      </c>
      <c r="T4" s="115" t="s">
        <v>49</v>
      </c>
      <c r="U4" s="115" t="s">
        <v>50</v>
      </c>
      <c r="V4" s="115" t="s">
        <v>160</v>
      </c>
      <c r="W4" s="115" t="s">
        <v>161</v>
      </c>
      <c r="X4" s="123" t="s">
        <v>167</v>
      </c>
      <c r="Y4" s="123" t="s">
        <v>162</v>
      </c>
      <c r="Z4" s="123" t="s">
        <v>163</v>
      </c>
      <c r="AA4" s="123" t="s">
        <v>164</v>
      </c>
      <c r="AB4" s="123" t="s">
        <v>165</v>
      </c>
      <c r="AC4" s="123" t="s">
        <v>15</v>
      </c>
      <c r="AD4" s="123" t="s">
        <v>168</v>
      </c>
    </row>
    <row r="5" spans="1:30" x14ac:dyDescent="0.2">
      <c r="A5" s="122" t="s">
        <v>57</v>
      </c>
      <c r="B5" s="115" t="s">
        <v>80</v>
      </c>
      <c r="C5" s="117" t="s">
        <v>81</v>
      </c>
      <c r="D5" s="118" t="s">
        <v>85</v>
      </c>
      <c r="E5" s="118" t="s">
        <v>55</v>
      </c>
      <c r="F5" s="118" t="s">
        <v>87</v>
      </c>
      <c r="G5" s="118" t="s">
        <v>92</v>
      </c>
      <c r="H5" s="115" t="s">
        <v>95</v>
      </c>
      <c r="I5" s="115" t="s">
        <v>58</v>
      </c>
      <c r="J5" s="115" t="s">
        <v>99</v>
      </c>
      <c r="K5" s="115" t="s">
        <v>102</v>
      </c>
      <c r="L5" s="115" t="s">
        <v>106</v>
      </c>
      <c r="M5" s="115" t="s">
        <v>60</v>
      </c>
      <c r="N5" s="115" t="s">
        <v>107</v>
      </c>
      <c r="O5" s="115" t="s">
        <v>109</v>
      </c>
      <c r="P5" s="115" t="s">
        <v>112</v>
      </c>
      <c r="Q5" s="115" t="s">
        <v>137</v>
      </c>
      <c r="R5" s="115" t="s">
        <v>118</v>
      </c>
      <c r="S5" s="115" t="s">
        <v>119</v>
      </c>
      <c r="T5" s="115" t="s">
        <v>120</v>
      </c>
      <c r="U5" s="115" t="s">
        <v>121</v>
      </c>
      <c r="V5" s="115" t="s">
        <v>122</v>
      </c>
      <c r="W5" s="115" t="s">
        <v>123</v>
      </c>
      <c r="X5" s="123" t="s">
        <v>68</v>
      </c>
      <c r="Y5" s="123" t="s">
        <v>124</v>
      </c>
      <c r="Z5" s="116" t="s">
        <v>127</v>
      </c>
      <c r="AA5" s="124" t="s">
        <v>69</v>
      </c>
      <c r="AB5" s="124" t="s">
        <v>129</v>
      </c>
      <c r="AC5" s="124" t="s">
        <v>132</v>
      </c>
      <c r="AD5" s="124" t="s">
        <v>72</v>
      </c>
    </row>
    <row r="6" spans="1:30" x14ac:dyDescent="0.2">
      <c r="B6" s="115"/>
      <c r="C6" s="117" t="s">
        <v>82</v>
      </c>
      <c r="D6" s="118" t="s">
        <v>86</v>
      </c>
      <c r="E6" s="110"/>
      <c r="F6" s="118" t="s">
        <v>88</v>
      </c>
      <c r="G6" s="118" t="s">
        <v>93</v>
      </c>
      <c r="H6" s="115" t="s">
        <v>96</v>
      </c>
      <c r="I6" s="115" t="s">
        <v>59</v>
      </c>
      <c r="J6" s="115" t="s">
        <v>100</v>
      </c>
      <c r="K6" s="115" t="s">
        <v>103</v>
      </c>
      <c r="L6" s="123" t="s">
        <v>169</v>
      </c>
      <c r="N6" s="115" t="s">
        <v>108</v>
      </c>
      <c r="O6" s="115" t="s">
        <v>110</v>
      </c>
      <c r="P6" s="115" t="s">
        <v>134</v>
      </c>
      <c r="Q6" s="115" t="s">
        <v>138</v>
      </c>
      <c r="W6" s="115" t="s">
        <v>139</v>
      </c>
      <c r="Y6" s="123" t="s">
        <v>125</v>
      </c>
      <c r="Z6" s="116" t="s">
        <v>128</v>
      </c>
      <c r="AB6" s="124" t="s">
        <v>130</v>
      </c>
      <c r="AC6" s="124" t="s">
        <v>70</v>
      </c>
      <c r="AD6" s="124" t="s">
        <v>73</v>
      </c>
    </row>
    <row r="7" spans="1:30" x14ac:dyDescent="0.2">
      <c r="B7" s="115"/>
      <c r="C7" s="117" t="s">
        <v>83</v>
      </c>
      <c r="D7" s="110"/>
      <c r="E7" s="110"/>
      <c r="F7" s="118" t="s">
        <v>89</v>
      </c>
      <c r="G7" s="118" t="s">
        <v>94</v>
      </c>
      <c r="I7" s="115" t="s">
        <v>97</v>
      </c>
      <c r="J7" s="115" t="s">
        <v>101</v>
      </c>
      <c r="K7" s="115" t="s">
        <v>104</v>
      </c>
      <c r="O7" s="123" t="s">
        <v>111</v>
      </c>
      <c r="P7" s="115" t="s">
        <v>135</v>
      </c>
      <c r="Q7" s="115" t="s">
        <v>114</v>
      </c>
      <c r="Y7" s="184" t="s">
        <v>209</v>
      </c>
      <c r="AB7" s="124" t="s">
        <v>131</v>
      </c>
    </row>
    <row r="8" spans="1:30" x14ac:dyDescent="0.2">
      <c r="B8" s="115"/>
      <c r="C8" s="117" t="s">
        <v>84</v>
      </c>
      <c r="D8" s="110"/>
      <c r="E8" s="110"/>
      <c r="F8" s="118" t="s">
        <v>90</v>
      </c>
      <c r="I8" s="115" t="s">
        <v>98</v>
      </c>
      <c r="K8" s="115" t="s">
        <v>105</v>
      </c>
      <c r="P8" s="115" t="s">
        <v>136</v>
      </c>
      <c r="Q8" s="115" t="s">
        <v>115</v>
      </c>
    </row>
    <row r="9" spans="1:30" x14ac:dyDescent="0.2">
      <c r="B9" s="115"/>
      <c r="D9" s="110"/>
      <c r="E9" s="110"/>
      <c r="F9" s="118" t="s">
        <v>91</v>
      </c>
      <c r="P9" s="115" t="s">
        <v>113</v>
      </c>
      <c r="Q9" s="115" t="s">
        <v>116</v>
      </c>
    </row>
    <row r="10" spans="1:30" x14ac:dyDescent="0.2">
      <c r="D10"/>
      <c r="E10"/>
      <c r="Q10" s="115" t="s">
        <v>117</v>
      </c>
    </row>
    <row r="11" spans="1:30" x14ac:dyDescent="0.2">
      <c r="D11"/>
      <c r="E11"/>
    </row>
    <row r="12" spans="1:30" x14ac:dyDescent="0.2">
      <c r="D12"/>
      <c r="E12"/>
    </row>
    <row r="13" spans="1:30" x14ac:dyDescent="0.2">
      <c r="D13"/>
      <c r="E13"/>
    </row>
    <row r="14" spans="1:30" x14ac:dyDescent="0.2">
      <c r="D14"/>
      <c r="E14"/>
    </row>
    <row r="15" spans="1:30" x14ac:dyDescent="0.2">
      <c r="D15"/>
      <c r="E15"/>
    </row>
    <row r="16" spans="1:30" x14ac:dyDescent="0.2">
      <c r="D16"/>
      <c r="E16"/>
    </row>
    <row r="17" spans="4:6" x14ac:dyDescent="0.2">
      <c r="D17"/>
      <c r="E17" s="106" t="s">
        <v>194</v>
      </c>
      <c r="F17" s="106" t="s">
        <v>196</v>
      </c>
    </row>
    <row r="18" spans="4:6" x14ac:dyDescent="0.2">
      <c r="D18"/>
      <c r="E18" s="106" t="s">
        <v>195</v>
      </c>
      <c r="F18" s="106" t="s">
        <v>75</v>
      </c>
    </row>
    <row r="19" spans="4:6" x14ac:dyDescent="0.2">
      <c r="D19"/>
      <c r="E19" s="106" t="s">
        <v>77</v>
      </c>
      <c r="F19" s="106" t="s">
        <v>63</v>
      </c>
    </row>
    <row r="20" spans="4:6" x14ac:dyDescent="0.2">
      <c r="D20"/>
      <c r="E20" s="106" t="s">
        <v>66</v>
      </c>
      <c r="F20" s="106" t="s">
        <v>62</v>
      </c>
    </row>
    <row r="21" spans="4:6" x14ac:dyDescent="0.2">
      <c r="D21"/>
      <c r="E21" s="106" t="s">
        <v>48</v>
      </c>
      <c r="F21" s="106" t="s">
        <v>197</v>
      </c>
    </row>
    <row r="22" spans="4:6" x14ac:dyDescent="0.2">
      <c r="D22"/>
      <c r="E22"/>
      <c r="F22" s="106" t="s">
        <v>198</v>
      </c>
    </row>
    <row r="23" spans="4:6" x14ac:dyDescent="0.2">
      <c r="D23"/>
      <c r="E23"/>
      <c r="F23" s="106" t="s">
        <v>199</v>
      </c>
    </row>
    <row r="24" spans="4:6" x14ac:dyDescent="0.2">
      <c r="D24"/>
      <c r="E24"/>
      <c r="F24" s="106" t="s">
        <v>200</v>
      </c>
    </row>
    <row r="25" spans="4:6" x14ac:dyDescent="0.2">
      <c r="D25"/>
      <c r="E25"/>
      <c r="F25" s="106" t="s">
        <v>48</v>
      </c>
    </row>
    <row r="26" spans="4:6" x14ac:dyDescent="0.2">
      <c r="D26"/>
      <c r="E26"/>
    </row>
    <row r="27" spans="4:6" x14ac:dyDescent="0.2">
      <c r="D27"/>
      <c r="E27"/>
    </row>
    <row r="28" spans="4:6" x14ac:dyDescent="0.2">
      <c r="D28"/>
      <c r="E28"/>
    </row>
    <row r="29" spans="4:6" x14ac:dyDescent="0.2">
      <c r="D29"/>
      <c r="E29"/>
    </row>
    <row r="30" spans="4:6" x14ac:dyDescent="0.2">
      <c r="D30"/>
      <c r="E30"/>
    </row>
    <row r="31" spans="4:6" x14ac:dyDescent="0.2">
      <c r="D31"/>
      <c r="E31"/>
    </row>
    <row r="32" spans="4:6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</sheetData>
  <mergeCells count="5"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8234a5d2-4731-4709-abe6-d9bd62780b82" ContentTypeId="0x010100BA23F89FD10EEA4088A3DB8FF543C602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a0206e-2be4-4cfb-90b5-9323db490397">2KECKVHAYFHS-129158297-30</_dlc_DocId>
    <_dlc_DocIdUrl xmlns="68a0206e-2be4-4cfb-90b5-9323db490397">
      <Url>https://360.intranet.dcma.mil/Directorate/PH-AO/_layouts/15/DocIdRedir.aspx?ID=2KECKVHAYFHS-129158297-30</Url>
      <Description>2KECKVHAYFHS-129158297-30</Description>
    </_dlc_DocIdUrl>
    <Group xmlns="76aba786-e5f3-4d7c-9cec-3053529511a3">Surveillance Tool</Group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1AB35578C87468DEE844951BC5E01" ma:contentTypeVersion="1" ma:contentTypeDescription="Create a new document." ma:contentTypeScope="" ma:versionID="edb5d832f48cf5d299c386bf94db6e98">
  <xsd:schema xmlns:xsd="http://www.w3.org/2001/XMLSchema" xmlns:xs="http://www.w3.org/2001/XMLSchema" xmlns:p="http://schemas.microsoft.com/office/2006/metadata/properties" xmlns:ns2="68a0206e-2be4-4cfb-90b5-9323db490397" xmlns:ns3="76aba786-e5f3-4d7c-9cec-3053529511a3" targetNamespace="http://schemas.microsoft.com/office/2006/metadata/properties" ma:root="true" ma:fieldsID="5653b710d89133bcdd07673dd31d8364" ns2:_="" ns3:_="">
    <xsd:import namespace="68a0206e-2be4-4cfb-90b5-9323db490397"/>
    <xsd:import namespace="76aba786-e5f3-4d7c-9cec-3053529511a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206e-2be4-4cfb-90b5-9323db4903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a786-e5f3-4d7c-9cec-3053529511a3" elementFormDefault="qualified">
    <xsd:import namespace="http://schemas.microsoft.com/office/2006/documentManagement/types"/>
    <xsd:import namespace="http://schemas.microsoft.com/office/infopath/2007/PartnerControls"/>
    <xsd:element name="Group" ma:index="11" nillable="true" ma:displayName="Group" ma:default="Policy" ma:format="Dropdown" ma:internalName="Group">
      <xsd:simpleType>
        <xsd:restriction base="dms:Choice">
          <xsd:enumeration value="Policy"/>
          <xsd:enumeration value="Forms"/>
          <xsd:enumeration value="DCMA Forms and Documents"/>
          <xsd:enumeration value="Job Aids"/>
          <xsd:enumeration value="Surveillance Tool"/>
          <xsd:enumeration value="Related Correspond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00678F-974A-4427-A6F4-14A000D40E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BC5D38-F5AF-4A84-8C41-F78767373F97}"/>
</file>

<file path=customXml/itemProps3.xml><?xml version="1.0" encoding="utf-8"?>
<ds:datastoreItem xmlns:ds="http://schemas.openxmlformats.org/officeDocument/2006/customXml" ds:itemID="{8120095D-7204-4653-BA81-59228DE83C9D}">
  <ds:schemaRefs>
    <ds:schemaRef ds:uri="http://schemas.microsoft.com/office/2006/metadata/properties"/>
    <ds:schemaRef ds:uri="70b3abf5-a1a3-42f0-8df8-d08d0369989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55d7c3f5-7e95-4ad6-a64e-e52539ed5acd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B97DF1E-AA27-406A-8207-32EA7D097046}"/>
</file>

<file path=customXml/itemProps5.xml><?xml version="1.0" encoding="utf-8"?>
<ds:datastoreItem xmlns:ds="http://schemas.openxmlformats.org/officeDocument/2006/customXml" ds:itemID="{0D4B8B94-6A43-4E81-8BEA-392AD0EF067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E1E441A-8BF6-4B75-A04B-3AB5BD9A6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36</vt:i4>
      </vt:variant>
    </vt:vector>
  </HeadingPairs>
  <TitlesOfParts>
    <vt:vector size="45" baseType="lpstr">
      <vt:lpstr>Overview</vt:lpstr>
      <vt:lpstr>Data Analysis Log</vt:lpstr>
      <vt:lpstr>Command Admin</vt:lpstr>
      <vt:lpstr>Flight Ops</vt:lpstr>
      <vt:lpstr>Ground Ops</vt:lpstr>
      <vt:lpstr>Quality</vt:lpstr>
      <vt:lpstr>Safety</vt:lpstr>
      <vt:lpstr>EDT</vt:lpstr>
      <vt:lpstr>Cascading</vt:lpstr>
      <vt:lpstr>Aircraft_Ground_Handling</vt:lpstr>
      <vt:lpstr>Aircraft_Servicing</vt:lpstr>
      <vt:lpstr>Calibration</vt:lpstr>
      <vt:lpstr>Crew_Non_Crew_Records</vt:lpstr>
      <vt:lpstr>Crew_NonCrew_Records</vt:lpstr>
      <vt:lpstr>Engines</vt:lpstr>
      <vt:lpstr>Facilities</vt:lpstr>
      <vt:lpstr>FCIF_Program</vt:lpstr>
      <vt:lpstr>Fire_Protection___ARFF</vt:lpstr>
      <vt:lpstr>Fire_Protection_ARFF</vt:lpstr>
      <vt:lpstr>Flight_by_Supervisory_Personnel</vt:lpstr>
      <vt:lpstr>Flight_Plans_and_Approvals</vt:lpstr>
      <vt:lpstr>Flight_Procedures</vt:lpstr>
      <vt:lpstr>Flight_Safety</vt:lpstr>
      <vt:lpstr>FOD</vt:lpstr>
      <vt:lpstr>Fuels_Storage___Delivery</vt:lpstr>
      <vt:lpstr>Fuels_Storage_Delivery</vt:lpstr>
      <vt:lpstr>Ground_Procedures</vt:lpstr>
      <vt:lpstr>Ground_Safety___General</vt:lpstr>
      <vt:lpstr>Ground_Safety_General</vt:lpstr>
      <vt:lpstr>Ground_Support_Equipment</vt:lpstr>
      <vt:lpstr>HAZMAT___Explosives</vt:lpstr>
      <vt:lpstr>HAZMAT_Explosives</vt:lpstr>
      <vt:lpstr>Hydraulic_Fluid_Contamination</vt:lpstr>
      <vt:lpstr>Mishap_Program</vt:lpstr>
      <vt:lpstr>Mishap_Response_Plan</vt:lpstr>
      <vt:lpstr>Oil_Analysis_Handling</vt:lpstr>
      <vt:lpstr>Security</vt:lpstr>
      <vt:lpstr>Severe_Weather_Plan</vt:lpstr>
      <vt:lpstr>Site_Specific_Hazardous_Operations</vt:lpstr>
      <vt:lpstr>Support_Shops</vt:lpstr>
      <vt:lpstr>Tech_Pubs___Aircraft_Records</vt:lpstr>
      <vt:lpstr>Tech_Pubs_Aircraft_Records</vt:lpstr>
      <vt:lpstr>Tool_Control</vt:lpstr>
      <vt:lpstr>Training_and_Certification</vt:lpstr>
      <vt:lpstr>Weight_and_Balance</vt:lpstr>
    </vt:vector>
  </TitlesOfParts>
  <Company>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Fludovich, Michael A. (Military)</cp:lastModifiedBy>
  <cp:lastPrinted>2007-11-08T20:36:03Z</cp:lastPrinted>
  <dcterms:created xsi:type="dcterms:W3CDTF">2007-11-08T19:41:27Z</dcterms:created>
  <dcterms:modified xsi:type="dcterms:W3CDTF">2020-06-04T17:27:40Z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0x0101002BA1AB35578C87468DEE844951BC5E01</vt:lpwstr>
  </property>
  <property fmtid="{D5CDD505-2E9C-101B-9397-08002B2CF9AE}" pid="3" name="_dlc_DocIdItemGuid">
    <vt:lpwstr>e00b5135-8c66-4ab0-ac24-aadf91c7165f</vt:lpwstr>
  </property>
</Properties>
</file>